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16" i="1" l="1"/>
  <c r="F104" i="1"/>
  <c r="G103" i="1"/>
  <c r="E103" i="1"/>
  <c r="E104" i="1" s="1"/>
  <c r="D103" i="1"/>
  <c r="D104" i="1" s="1"/>
  <c r="C103" i="1"/>
  <c r="C104" i="1" s="1"/>
  <c r="G64" i="1"/>
  <c r="F64" i="1"/>
  <c r="E64" i="1"/>
  <c r="D64" i="1"/>
  <c r="C64" i="1"/>
  <c r="C32" i="1"/>
  <c r="C33" i="1" s="1"/>
  <c r="G22" i="1"/>
  <c r="F22" i="1"/>
  <c r="E22" i="1"/>
  <c r="D22" i="1"/>
</calcChain>
</file>

<file path=xl/sharedStrings.xml><?xml version="1.0" encoding="utf-8"?>
<sst xmlns="http://schemas.openxmlformats.org/spreadsheetml/2006/main" count="647" uniqueCount="307">
  <si>
    <t xml:space="preserve">№ рецептуры блюд </t>
  </si>
  <si>
    <t>Название блюда</t>
  </si>
  <si>
    <t>Масса</t>
  </si>
  <si>
    <t>Белки</t>
  </si>
  <si>
    <t>Жиры</t>
  </si>
  <si>
    <t>Углеводы</t>
  </si>
  <si>
    <t>Эн. ценность</t>
  </si>
  <si>
    <t>г.</t>
  </si>
  <si>
    <t>Ккал.</t>
  </si>
  <si>
    <t>1</t>
  </si>
  <si>
    <t>54-24 K-2020</t>
  </si>
  <si>
    <t xml:space="preserve">Каша  молочная пшенная с маслом сливочным </t>
  </si>
  <si>
    <t>200/10</t>
  </si>
  <si>
    <t>8,3</t>
  </si>
  <si>
    <t>10,1</t>
  </si>
  <si>
    <t>37,6</t>
  </si>
  <si>
    <t>274,9</t>
  </si>
  <si>
    <t>Чай с сахаром</t>
  </si>
  <si>
    <t>200</t>
  </si>
  <si>
    <t>0,2</t>
  </si>
  <si>
    <t>0</t>
  </si>
  <si>
    <t>6,4</t>
  </si>
  <si>
    <t>26,8</t>
  </si>
  <si>
    <t>Пром.</t>
  </si>
  <si>
    <t>Хлеб пшеничный</t>
  </si>
  <si>
    <t>40</t>
  </si>
  <si>
    <t>3</t>
  </si>
  <si>
    <t>0,3</t>
  </si>
  <si>
    <t>19,7</t>
  </si>
  <si>
    <t>93,8</t>
  </si>
  <si>
    <t>Хлеб ржано-пшеничный</t>
  </si>
  <si>
    <t>20</t>
  </si>
  <si>
    <t>1,3</t>
  </si>
  <si>
    <t>7,9</t>
  </si>
  <si>
    <t>39,1</t>
  </si>
  <si>
    <t>Фрукт ***</t>
  </si>
  <si>
    <t>120</t>
  </si>
  <si>
    <t>9</t>
  </si>
  <si>
    <t>42</t>
  </si>
  <si>
    <t>Вторник, 1 недели</t>
  </si>
  <si>
    <t>54-23-2020</t>
  </si>
  <si>
    <t>Овощи в нарезке (огурец)**</t>
  </si>
  <si>
    <t>2,8</t>
  </si>
  <si>
    <t>54-7г-2020</t>
  </si>
  <si>
    <t>Рис припущенный с маслом сливочным</t>
  </si>
  <si>
    <t>150/10</t>
  </si>
  <si>
    <t>3,8</t>
  </si>
  <si>
    <t>36,3</t>
  </si>
  <si>
    <t>200,1</t>
  </si>
  <si>
    <t>54-23м-2020</t>
  </si>
  <si>
    <t>Биточек из курицы</t>
  </si>
  <si>
    <t>80</t>
  </si>
  <si>
    <t>15,3</t>
  </si>
  <si>
    <t>3,4</t>
  </si>
  <si>
    <t>10,7</t>
  </si>
  <si>
    <t>134,9</t>
  </si>
  <si>
    <t>Чай с лимоном и сахаром</t>
  </si>
  <si>
    <t>0,1</t>
  </si>
  <si>
    <t>6,6</t>
  </si>
  <si>
    <t>27,9</t>
  </si>
  <si>
    <t>30</t>
  </si>
  <si>
    <t>14,8</t>
  </si>
  <si>
    <t>70,3</t>
  </si>
  <si>
    <t>Салат из свеклы с растительным маслом</t>
  </si>
  <si>
    <t>60</t>
  </si>
  <si>
    <t>0,5</t>
  </si>
  <si>
    <t>6,1</t>
  </si>
  <si>
    <t>4,3</t>
  </si>
  <si>
    <t>74,3</t>
  </si>
  <si>
    <t>Щи из свежей капусты со сметаной</t>
  </si>
  <si>
    <t>4,7</t>
  </si>
  <si>
    <t>5,7</t>
  </si>
  <si>
    <t>110,4</t>
  </si>
  <si>
    <t>Каша гречневая рассыпчатая</t>
  </si>
  <si>
    <t>150</t>
  </si>
  <si>
    <t>3,6</t>
  </si>
  <si>
    <t>4,8</t>
  </si>
  <si>
    <t>36,4</t>
  </si>
  <si>
    <t>203,5</t>
  </si>
  <si>
    <t>Гуляш м/говядина</t>
  </si>
  <si>
    <t>100</t>
  </si>
  <si>
    <t>12,8</t>
  </si>
  <si>
    <t>4,1</t>
  </si>
  <si>
    <t>112,3</t>
  </si>
  <si>
    <t>Компот из смеси сухофруктов</t>
  </si>
  <si>
    <t>7,2</t>
  </si>
  <si>
    <t>29,3</t>
  </si>
  <si>
    <t>4,6</t>
  </si>
  <si>
    <t>29,5</t>
  </si>
  <si>
    <t>140.6</t>
  </si>
  <si>
    <t>2</t>
  </si>
  <si>
    <t>0,4</t>
  </si>
  <si>
    <t>10</t>
  </si>
  <si>
    <t>51,2</t>
  </si>
  <si>
    <t>Итого за день</t>
  </si>
  <si>
    <t>66,3</t>
  </si>
  <si>
    <t>34,2</t>
  </si>
  <si>
    <t>161,9</t>
  </si>
  <si>
    <t>1221,2</t>
  </si>
  <si>
    <t>Среда, 1 недели</t>
  </si>
  <si>
    <t>54-13-2020</t>
  </si>
  <si>
    <t>Сыр твердых сортов в нарезке</t>
  </si>
  <si>
    <t>15</t>
  </si>
  <si>
    <t>3,5</t>
  </si>
  <si>
    <t>4,4</t>
  </si>
  <si>
    <t>53,7</t>
  </si>
  <si>
    <t>54-Ik-2020</t>
  </si>
  <si>
    <t xml:space="preserve">Каша жидкая молочная кукурузная c маслом  сливочным </t>
  </si>
  <si>
    <t>200/20</t>
  </si>
  <si>
    <t>5,9</t>
  </si>
  <si>
    <t>5,8</t>
  </si>
  <si>
    <t>33</t>
  </si>
  <si>
    <t>207,8</t>
  </si>
  <si>
    <t>Сок фруктовый *****</t>
  </si>
  <si>
    <t>Кофейный напиток с молоком</t>
  </si>
  <si>
    <t>3,9</t>
  </si>
  <si>
    <t>2,9</t>
  </si>
  <si>
    <t>11,2</t>
  </si>
  <si>
    <t>86</t>
  </si>
  <si>
    <t>2,3</t>
  </si>
  <si>
    <t>Салат из белокачанной капусты****</t>
  </si>
  <si>
    <t>0,8</t>
  </si>
  <si>
    <t>15,4</t>
  </si>
  <si>
    <t>Суп лапша</t>
  </si>
  <si>
    <t>5,2</t>
  </si>
  <si>
    <t>18,5</t>
  </si>
  <si>
    <t>119,6</t>
  </si>
  <si>
    <t>Картофельное пюре</t>
  </si>
  <si>
    <t>187,1</t>
  </si>
  <si>
    <t>54-9р-2020</t>
  </si>
  <si>
    <t>Рыба запеченая в сметанном соусе</t>
  </si>
  <si>
    <t>187,5</t>
  </si>
  <si>
    <t>Компот из кураги</t>
  </si>
  <si>
    <t>66,9</t>
  </si>
  <si>
    <t>140,6</t>
  </si>
  <si>
    <t>|Пром.</t>
  </si>
  <si>
    <t>Хлеб ржаной</t>
  </si>
  <si>
    <t>1365</t>
  </si>
  <si>
    <t>49,3</t>
  </si>
  <si>
    <t>32,2</t>
  </si>
  <si>
    <t>198,8</t>
  </si>
  <si>
    <t>1279,8</t>
  </si>
  <si>
    <t>Четверг, 1 недели</t>
  </si>
  <si>
    <t>Овощи в нарезке (помидор)**</t>
  </si>
  <si>
    <t xml:space="preserve">Омлет натуральный </t>
  </si>
  <si>
    <t>Пятница, 1 недели</t>
  </si>
  <si>
    <t>54-1т-2020</t>
  </si>
  <si>
    <t>Запеканка из творога</t>
  </si>
  <si>
    <t>29,7</t>
  </si>
  <si>
    <t>21,6</t>
  </si>
  <si>
    <t>301,3</t>
  </si>
  <si>
    <t>Джем (молоко сгущенное)</t>
  </si>
  <si>
    <t>14,4</t>
  </si>
  <si>
    <t>57,9</t>
  </si>
  <si>
    <t>1,1</t>
  </si>
  <si>
    <t>7,4</t>
  </si>
  <si>
    <t>35,2</t>
  </si>
  <si>
    <t>5</t>
  </si>
  <si>
    <t>25,6</t>
  </si>
  <si>
    <t>Понедельник, 1 неделя</t>
  </si>
  <si>
    <t>54-43-2020</t>
  </si>
  <si>
    <t>Овощи в нарезке (перец)**</t>
  </si>
  <si>
    <t>1,5</t>
  </si>
  <si>
    <t>7,7</t>
  </si>
  <si>
    <t>54-22м-2020</t>
  </si>
  <si>
    <t>Рагу из курицы</t>
  </si>
  <si>
    <t>210</t>
  </si>
  <si>
    <t>22</t>
  </si>
  <si>
    <t>18,4</t>
  </si>
  <si>
    <t>228,2</t>
  </si>
  <si>
    <t>54-23 гн-2020</t>
  </si>
  <si>
    <t>45</t>
  </si>
  <si>
    <t>22,1</t>
  </si>
  <si>
    <t>105,5</t>
  </si>
  <si>
    <t>25</t>
  </si>
  <si>
    <t>1,7</t>
  </si>
  <si>
    <t>9,9</t>
  </si>
  <si>
    <t>48,9</t>
  </si>
  <si>
    <t>Вторник, 2 неделя</t>
  </si>
  <si>
    <t>Масло сливочное</t>
  </si>
  <si>
    <t>71,7</t>
  </si>
  <si>
    <t>54-22к-2020</t>
  </si>
  <si>
    <t>Каша жидкая молочная геркулесовая с маслом сливочным</t>
  </si>
  <si>
    <t>6,8</t>
  </si>
  <si>
    <t>24,6</t>
  </si>
  <si>
    <t>192,7</t>
  </si>
  <si>
    <t>Пpом.</t>
  </si>
  <si>
    <t>54-83-2020</t>
  </si>
  <si>
    <t xml:space="preserve">Салат из белокочанной капусты </t>
  </si>
  <si>
    <t>5.8</t>
  </si>
  <si>
    <t>81,5</t>
  </si>
  <si>
    <t>Суп гороховый с картофелем</t>
  </si>
  <si>
    <t>13,6</t>
  </si>
  <si>
    <t>125,5</t>
  </si>
  <si>
    <t>Рис припущенный</t>
  </si>
  <si>
    <t>54-24м-2020</t>
  </si>
  <si>
    <t>Шницель  из курицы</t>
  </si>
  <si>
    <t>Компот из свежих яблок</t>
  </si>
  <si>
    <t>15,6</t>
  </si>
  <si>
    <t>93,4</t>
  </si>
  <si>
    <t>Среда , 2 неделя</t>
  </si>
  <si>
    <t>54-Зз-2020</t>
  </si>
  <si>
    <t>54-21 г-2020</t>
  </si>
  <si>
    <t>Горошница с маслом сливочным</t>
  </si>
  <si>
    <t>14,5</t>
  </si>
  <si>
    <t>33,8</t>
  </si>
  <si>
    <t>204,8</t>
  </si>
  <si>
    <t>54-6м-2020</t>
  </si>
  <si>
    <t>Биточек из говядины</t>
  </si>
  <si>
    <t>14,6</t>
  </si>
  <si>
    <t>13,9</t>
  </si>
  <si>
    <t>13,1</t>
  </si>
  <si>
    <t>Какао с молоком</t>
  </si>
  <si>
    <t>12,5</t>
  </si>
  <si>
    <t>100,4</t>
  </si>
  <si>
    <t>Итого за Завтрак</t>
  </si>
  <si>
    <t>Салат бармлей</t>
  </si>
  <si>
    <t>8,5</t>
  </si>
  <si>
    <t>Борщ с капустой и картофелем со сметаной</t>
  </si>
  <si>
    <t>5,1</t>
  </si>
  <si>
    <t>10,8</t>
  </si>
  <si>
    <t>115,6</t>
  </si>
  <si>
    <t>Картофельное пюре с маслом сливочным</t>
  </si>
  <si>
    <t>4,5</t>
  </si>
  <si>
    <t>5,5</t>
  </si>
  <si>
    <t>26,5</t>
  </si>
  <si>
    <t>173,7</t>
  </si>
  <si>
    <t>54-14р-2020</t>
  </si>
  <si>
    <t>Котлета рыбная любительская</t>
  </si>
  <si>
    <t>14,3</t>
  </si>
  <si>
    <t>3,2</t>
  </si>
  <si>
    <t>126,5</t>
  </si>
  <si>
    <t>19.8</t>
  </si>
  <si>
    <t>81</t>
  </si>
  <si>
    <t>Четверг, 2 неделя</t>
  </si>
  <si>
    <t>Каша вязкая молочная рисовая с маслом сливочным</t>
  </si>
  <si>
    <t>9,3</t>
  </si>
  <si>
    <t>34,1</t>
  </si>
  <si>
    <t>249</t>
  </si>
  <si>
    <t>I 1,2</t>
  </si>
  <si>
    <t>94,5</t>
  </si>
  <si>
    <t>Пятница, 2 неделя</t>
  </si>
  <si>
    <t>Завтрак</t>
  </si>
  <si>
    <t>54-21ч-2020</t>
  </si>
  <si>
    <t>Кукуруза сахарная**</t>
  </si>
  <si>
    <t>0,6</t>
  </si>
  <si>
    <t>54-4г-2020</t>
  </si>
  <si>
    <t>Каша гречневая рассыпчатая с маслом сливочным</t>
  </si>
  <si>
    <t>8,2</t>
  </si>
  <si>
    <t>6,3</t>
  </si>
  <si>
    <t>35,9</t>
  </si>
  <si>
    <t>233,7</t>
  </si>
  <si>
    <t>Шницель из курицы</t>
  </si>
  <si>
    <t>85</t>
  </si>
  <si>
    <t>16,2</t>
  </si>
  <si>
    <t>3,7</t>
  </si>
  <si>
    <t>11,4</t>
  </si>
  <si>
    <t>143,3</t>
  </si>
  <si>
    <t>7,1</t>
  </si>
  <si>
    <t>70.3</t>
  </si>
  <si>
    <t xml:space="preserve">общеобразовательных организаций/ Новосибирск 2021г </t>
  </si>
  <si>
    <t>Сок ****- допускается замена на фрукт</t>
  </si>
  <si>
    <r>
      <rPr>
        <b/>
        <sz val="18"/>
        <rFont val="Times New Roman"/>
        <family val="1"/>
        <charset val="204"/>
      </rPr>
      <t>Понедельник, 1 недели</t>
    </r>
  </si>
  <si>
    <r>
      <rPr>
        <b/>
        <sz val="18"/>
        <rFont val="Times New Roman"/>
        <family val="1"/>
        <charset val="204"/>
      </rPr>
      <t>Завтрак</t>
    </r>
  </si>
  <si>
    <r>
      <rPr>
        <b/>
        <sz val="18"/>
        <rFont val="Times New Roman"/>
        <family val="1"/>
        <charset val="204"/>
      </rPr>
      <t>Итого за Завтрак</t>
    </r>
  </si>
  <si>
    <r>
      <rPr>
        <b/>
        <sz val="18"/>
        <rFont val="Times New Roman"/>
        <family val="1"/>
        <charset val="204"/>
      </rPr>
      <t>13,8</t>
    </r>
  </si>
  <si>
    <r>
      <rPr>
        <b/>
        <sz val="18"/>
        <rFont val="Times New Roman"/>
        <family val="1"/>
        <charset val="204"/>
      </rPr>
      <t>10,8</t>
    </r>
  </si>
  <si>
    <r>
      <rPr>
        <b/>
        <sz val="18"/>
        <rFont val="Times New Roman"/>
        <family val="1"/>
        <charset val="204"/>
      </rPr>
      <t>80,6</t>
    </r>
  </si>
  <si>
    <r>
      <rPr>
        <b/>
        <sz val="18"/>
        <rFont val="Times New Roman"/>
        <family val="1"/>
        <charset val="204"/>
      </rPr>
      <t>476,6</t>
    </r>
  </si>
  <si>
    <r>
      <rPr>
        <b/>
        <sz val="18"/>
        <rFont val="Times New Roman"/>
        <family val="1"/>
        <charset val="204"/>
      </rPr>
      <t>Обед</t>
    </r>
  </si>
  <si>
    <r>
      <rPr>
        <b/>
        <sz val="18"/>
        <rFont val="Times New Roman"/>
        <family val="1"/>
        <charset val="204"/>
      </rPr>
      <t>Итого за Обед</t>
    </r>
  </si>
  <si>
    <r>
      <rPr>
        <b/>
        <sz val="18"/>
        <rFont val="Times New Roman"/>
        <family val="1"/>
        <charset val="204"/>
      </rPr>
      <t>29</t>
    </r>
  </si>
  <si>
    <r>
      <rPr>
        <b/>
        <sz val="18"/>
        <rFont val="Times New Roman"/>
        <family val="1"/>
        <charset val="204"/>
      </rPr>
      <t>23,1</t>
    </r>
  </si>
  <si>
    <r>
      <rPr>
        <b/>
        <sz val="18"/>
        <rFont val="Times New Roman"/>
        <family val="1"/>
        <charset val="204"/>
      </rPr>
      <t>105,5</t>
    </r>
  </si>
  <si>
    <r>
      <rPr>
        <b/>
        <sz val="18"/>
        <rFont val="Times New Roman"/>
        <family val="1"/>
        <charset val="204"/>
      </rPr>
      <t>745,4</t>
    </r>
  </si>
  <si>
    <r>
      <rPr>
        <b/>
        <sz val="18"/>
        <rFont val="Times New Roman"/>
        <family val="1"/>
        <charset val="204"/>
      </rPr>
      <t>17,4</t>
    </r>
  </si>
  <si>
    <r>
      <rPr>
        <b/>
        <sz val="18"/>
        <rFont val="Times New Roman"/>
        <family val="1"/>
        <charset val="204"/>
      </rPr>
      <t>13,9</t>
    </r>
  </si>
  <si>
    <r>
      <rPr>
        <b/>
        <sz val="18"/>
        <rFont val="Times New Roman"/>
        <family val="1"/>
        <charset val="204"/>
      </rPr>
      <t>79,3</t>
    </r>
  </si>
  <si>
    <r>
      <rPr>
        <b/>
        <sz val="18"/>
        <rFont val="Times New Roman"/>
        <family val="1"/>
        <charset val="204"/>
      </rPr>
      <t>511,5</t>
    </r>
  </si>
  <si>
    <r>
      <rPr>
        <b/>
        <sz val="18"/>
        <rFont val="Times New Roman"/>
        <family val="1"/>
        <charset val="204"/>
      </rPr>
      <t>780</t>
    </r>
  </si>
  <si>
    <r>
      <rPr>
        <b/>
        <sz val="18"/>
        <rFont val="Times New Roman"/>
        <family val="1"/>
        <charset val="204"/>
      </rPr>
      <t>31,9</t>
    </r>
  </si>
  <si>
    <r>
      <rPr>
        <b/>
        <sz val="18"/>
        <rFont val="Times New Roman"/>
        <family val="1"/>
        <charset val="204"/>
      </rPr>
      <t>18,3</t>
    </r>
  </si>
  <si>
    <r>
      <rPr>
        <b/>
        <sz val="18"/>
        <rFont val="Times New Roman"/>
        <family val="1"/>
        <charset val="204"/>
      </rPr>
      <t>119,5</t>
    </r>
  </si>
  <si>
    <r>
      <rPr>
        <b/>
        <sz val="18"/>
        <rFont val="Times New Roman"/>
        <family val="1"/>
        <charset val="204"/>
      </rPr>
      <t>768,3</t>
    </r>
  </si>
  <si>
    <r>
      <t xml:space="preserve">**** - </t>
    </r>
    <r>
      <rPr>
        <i/>
        <sz val="18"/>
        <rFont val="Times New Roman"/>
        <family val="1"/>
        <charset val="204"/>
      </rPr>
      <t>в период с I марта заменяется на 54-213-2020 «Кукуруза сахарная»</t>
    </r>
  </si>
  <si>
    <r>
      <rPr>
        <b/>
        <sz val="18"/>
        <rFont val="Times New Roman"/>
        <family val="1"/>
        <charset val="204"/>
      </rPr>
      <t>32,5</t>
    </r>
  </si>
  <si>
    <r>
      <rPr>
        <b/>
        <sz val="18"/>
        <rFont val="Times New Roman"/>
        <family val="1"/>
        <charset val="204"/>
      </rPr>
      <t>11,4</t>
    </r>
  </si>
  <si>
    <r>
      <rPr>
        <b/>
        <sz val="18"/>
        <rFont val="Times New Roman"/>
        <family val="1"/>
        <charset val="204"/>
      </rPr>
      <t>64,6</t>
    </r>
  </si>
  <si>
    <r>
      <rPr>
        <b/>
        <sz val="18"/>
        <rFont val="Times New Roman"/>
        <family val="1"/>
        <charset val="204"/>
      </rPr>
      <t>491,2</t>
    </r>
  </si>
  <si>
    <r>
      <rPr>
        <b/>
        <sz val="18"/>
        <rFont val="Times New Roman"/>
        <family val="1"/>
        <charset val="204"/>
      </rPr>
      <t>31,4</t>
    </r>
  </si>
  <si>
    <r>
      <rPr>
        <b/>
        <sz val="18"/>
        <rFont val="Times New Roman"/>
        <family val="1"/>
        <charset val="204"/>
      </rPr>
      <t>11</t>
    </r>
  </si>
  <si>
    <r>
      <rPr>
        <b/>
        <sz val="18"/>
        <rFont val="Times New Roman"/>
        <family val="1"/>
        <charset val="204"/>
      </rPr>
      <t>63,1</t>
    </r>
  </si>
  <si>
    <r>
      <rPr>
        <b/>
        <sz val="18"/>
        <rFont val="Times New Roman"/>
        <family val="1"/>
        <charset val="204"/>
      </rPr>
      <t>476,3</t>
    </r>
  </si>
  <si>
    <r>
      <rPr>
        <b/>
        <sz val="18"/>
        <rFont val="Times New Roman"/>
        <family val="1"/>
        <charset val="204"/>
      </rPr>
      <t>610</t>
    </r>
  </si>
  <si>
    <r>
      <rPr>
        <b/>
        <sz val="18"/>
        <rFont val="Times New Roman"/>
        <family val="1"/>
        <charset val="204"/>
      </rPr>
      <t>17,7</t>
    </r>
  </si>
  <si>
    <r>
      <rPr>
        <b/>
        <sz val="18"/>
        <rFont val="Times New Roman"/>
        <family val="1"/>
        <charset val="204"/>
      </rPr>
      <t>14,2</t>
    </r>
  </si>
  <si>
    <r>
      <rPr>
        <b/>
        <sz val="18"/>
        <rFont val="Times New Roman"/>
        <family val="1"/>
        <charset val="204"/>
      </rPr>
      <t>72</t>
    </r>
  </si>
  <si>
    <r>
      <rPr>
        <b/>
        <sz val="18"/>
        <rFont val="Times New Roman"/>
        <family val="1"/>
        <charset val="204"/>
      </rPr>
      <t>487,6</t>
    </r>
  </si>
  <si>
    <r>
      <rPr>
        <b/>
        <sz val="18"/>
        <rFont val="Times New Roman"/>
        <family val="1"/>
        <charset val="204"/>
      </rPr>
      <t>1205,6</t>
    </r>
  </si>
  <si>
    <r>
      <rPr>
        <b/>
        <sz val="18"/>
        <rFont val="Times New Roman"/>
        <family val="1"/>
        <charset val="204"/>
      </rPr>
      <t xml:space="preserve">**** - </t>
    </r>
    <r>
      <rPr>
        <i/>
        <sz val="18"/>
        <rFont val="Times New Roman"/>
        <family val="1"/>
        <charset val="204"/>
      </rPr>
      <t>в период с 1 марта заменяется па 54-/2з-2020 «Икра морковная»</t>
    </r>
  </si>
  <si>
    <r>
      <rPr>
        <b/>
        <sz val="18"/>
        <rFont val="Times New Roman"/>
        <family val="1"/>
        <charset val="204"/>
      </rPr>
      <t>Итого за день</t>
    </r>
  </si>
  <si>
    <r>
      <rPr>
        <b/>
        <sz val="18"/>
        <rFont val="Times New Roman"/>
        <family val="1"/>
        <charset val="204"/>
      </rPr>
      <t>28,9</t>
    </r>
  </si>
  <si>
    <r>
      <rPr>
        <b/>
        <sz val="18"/>
        <rFont val="Times New Roman"/>
        <family val="1"/>
        <charset val="204"/>
      </rPr>
      <t>10,6</t>
    </r>
  </si>
  <si>
    <r>
      <rPr>
        <b/>
        <sz val="18"/>
        <rFont val="Times New Roman"/>
        <family val="1"/>
        <charset val="204"/>
      </rPr>
      <t>80,2</t>
    </r>
  </si>
  <si>
    <r>
      <t xml:space="preserve">* - Сборник рецептур бдлюд и типовых меню для организации питания обучающихся 1-4 классов общеобразовательных организаций / Новосибирск 2021г </t>
    </r>
    <r>
      <rPr>
        <b/>
        <i/>
        <sz val="18"/>
        <rFont val="Times New Roman"/>
        <family val="1"/>
        <charset val="204"/>
      </rPr>
      <t>\ '</t>
    </r>
    <r>
      <rPr>
        <b/>
        <sz val="18"/>
        <rFont val="Times New Roman"/>
        <family val="1"/>
        <charset val="204"/>
      </rPr>
      <t xml:space="preserve"> к.м.н. С.П. Романенко </t>
    </r>
    <r>
      <rPr>
        <b/>
        <i/>
        <sz val="18"/>
        <rFont val="Times New Roman"/>
        <family val="1"/>
        <charset val="204"/>
      </rPr>
      <t xml:space="preserve">/ </t>
    </r>
  </si>
  <si>
    <r>
      <rPr>
        <i/>
        <sz val="18"/>
        <rFont val="Times New Roman"/>
        <family val="1"/>
        <charset val="204"/>
      </rPr>
      <t>Овощи свежие в нарезке</t>
    </r>
    <r>
      <rPr>
        <sz val="18"/>
        <rFont val="Times New Roman"/>
        <family val="1"/>
        <charset val="204"/>
      </rPr>
      <t xml:space="preserve"> ** - допускается использование иных овощей.</t>
    </r>
  </si>
  <si>
    <r>
      <rPr>
        <i/>
        <sz val="18"/>
        <rFont val="Times New Roman"/>
        <family val="1"/>
        <charset val="204"/>
      </rPr>
      <t>Фрукт*** -</t>
    </r>
    <r>
      <rPr>
        <sz val="18"/>
        <rFont val="Times New Roman"/>
        <family val="1"/>
        <charset val="204"/>
      </rPr>
      <t xml:space="preserve"> допускается выдача иных фруктов.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</si>
</sst>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40" zoomScaleNormal="40" workbookViewId="0"/>
  </sheetViews>
  <sheetFormatPr defaultRowHeight="23.25" x14ac:dyDescent="0.35"/>
  <cols>
    <col min="1" max="1" width="24.5703125" style="45" customWidth="1"/>
    <col min="2" max="2" width="72.7109375" style="44" customWidth="1"/>
    <col min="3" max="3" width="13.140625" style="41" customWidth="1"/>
    <col min="4" max="4" width="12.5703125" style="41" customWidth="1"/>
    <col min="5" max="5" width="13.42578125" style="41" customWidth="1"/>
    <col min="6" max="6" width="19.85546875" style="41" customWidth="1"/>
    <col min="7" max="7" width="23.140625" style="46" customWidth="1"/>
    <col min="8" max="8" width="7.5703125" style="1" bestFit="1" customWidth="1"/>
    <col min="9" max="13" width="9.140625" style="1"/>
    <col min="14" max="14" width="12.85546875" style="1" customWidth="1"/>
    <col min="15" max="16384" width="9.140625" style="1"/>
  </cols>
  <sheetData>
    <row r="1" spans="1:7" ht="24" thickBot="1" x14ac:dyDescent="0.4">
      <c r="A1" s="4"/>
      <c r="B1" s="5"/>
      <c r="C1" s="6"/>
      <c r="D1" s="6"/>
      <c r="E1" s="6"/>
      <c r="F1" s="6"/>
      <c r="G1" s="7"/>
    </row>
    <row r="2" spans="1:7" s="2" customFormat="1" ht="30" customHeight="1" thickBot="1" x14ac:dyDescent="0.4">
      <c r="A2" s="48" t="s">
        <v>0</v>
      </c>
      <c r="B2" s="50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8" t="s">
        <v>6</v>
      </c>
    </row>
    <row r="3" spans="1:7" s="2" customFormat="1" ht="41.25" customHeight="1" thickBot="1" x14ac:dyDescent="0.4">
      <c r="A3" s="49"/>
      <c r="B3" s="51"/>
      <c r="C3" s="8" t="s">
        <v>7</v>
      </c>
      <c r="D3" s="8" t="s">
        <v>7</v>
      </c>
      <c r="E3" s="8" t="s">
        <v>7</v>
      </c>
      <c r="F3" s="9" t="s">
        <v>7</v>
      </c>
      <c r="G3" s="10" t="s">
        <v>8</v>
      </c>
    </row>
    <row r="4" spans="1:7" s="2" customFormat="1" ht="30" customHeight="1" thickBot="1" x14ac:dyDescent="0.4">
      <c r="A4" s="11" t="s">
        <v>9</v>
      </c>
      <c r="B4" s="12" t="s">
        <v>262</v>
      </c>
      <c r="C4" s="13"/>
      <c r="D4" s="13"/>
      <c r="E4" s="13"/>
      <c r="F4" s="14"/>
      <c r="G4" s="15"/>
    </row>
    <row r="5" spans="1:7" s="2" customFormat="1" ht="30" customHeight="1" thickBot="1" x14ac:dyDescent="0.4">
      <c r="A5" s="12"/>
      <c r="B5" s="12" t="s">
        <v>263</v>
      </c>
      <c r="C5" s="13"/>
      <c r="D5" s="13"/>
      <c r="E5" s="13"/>
      <c r="F5" s="13"/>
      <c r="G5" s="13"/>
    </row>
    <row r="6" spans="1:7" s="2" customFormat="1" ht="37.5" customHeight="1" thickBot="1" x14ac:dyDescent="0.4">
      <c r="A6" s="16" t="s">
        <v>10</v>
      </c>
      <c r="B6" s="16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16</v>
      </c>
    </row>
    <row r="7" spans="1:7" s="2" customFormat="1" ht="30" customHeight="1" thickBot="1" x14ac:dyDescent="0.4">
      <c r="A7" s="17">
        <v>433</v>
      </c>
      <c r="B7" s="16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</row>
    <row r="8" spans="1:7" s="2" customFormat="1" ht="30" customHeight="1" thickBot="1" x14ac:dyDescent="0.4">
      <c r="A8" s="16" t="s">
        <v>23</v>
      </c>
      <c r="B8" s="16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1" t="s">
        <v>29</v>
      </c>
    </row>
    <row r="9" spans="1:7" s="2" customFormat="1" ht="30" customHeight="1" thickBot="1" x14ac:dyDescent="0.4">
      <c r="A9" s="16" t="s">
        <v>23</v>
      </c>
      <c r="B9" s="16" t="s">
        <v>30</v>
      </c>
      <c r="C9" s="11" t="s">
        <v>31</v>
      </c>
      <c r="D9" s="11" t="s">
        <v>32</v>
      </c>
      <c r="E9" s="11" t="s">
        <v>19</v>
      </c>
      <c r="F9" s="11" t="s">
        <v>33</v>
      </c>
      <c r="G9" s="11" t="s">
        <v>34</v>
      </c>
    </row>
    <row r="10" spans="1:7" s="2" customFormat="1" ht="30" customHeight="1" thickBot="1" x14ac:dyDescent="0.4">
      <c r="A10" s="12" t="s">
        <v>23</v>
      </c>
      <c r="B10" s="12" t="s">
        <v>35</v>
      </c>
      <c r="C10" s="11" t="s">
        <v>36</v>
      </c>
      <c r="D10" s="11" t="s">
        <v>9</v>
      </c>
      <c r="E10" s="11" t="s">
        <v>19</v>
      </c>
      <c r="F10" s="11" t="s">
        <v>37</v>
      </c>
      <c r="G10" s="11" t="s">
        <v>38</v>
      </c>
    </row>
    <row r="11" spans="1:7" s="2" customFormat="1" ht="30" customHeight="1" thickBot="1" x14ac:dyDescent="0.4">
      <c r="A11" s="12"/>
      <c r="B11" s="16" t="s">
        <v>264</v>
      </c>
      <c r="C11" s="8">
        <v>590</v>
      </c>
      <c r="D11" s="11" t="s">
        <v>265</v>
      </c>
      <c r="E11" s="11" t="s">
        <v>266</v>
      </c>
      <c r="F11" s="11" t="s">
        <v>267</v>
      </c>
      <c r="G11" s="11" t="s">
        <v>268</v>
      </c>
    </row>
    <row r="12" spans="1:7" s="2" customFormat="1" ht="30" customHeight="1" thickBot="1" x14ac:dyDescent="0.4">
      <c r="A12" s="12"/>
      <c r="B12" s="16"/>
      <c r="C12" s="11"/>
      <c r="D12" s="11"/>
      <c r="E12" s="11"/>
      <c r="F12" s="11"/>
      <c r="G12" s="11"/>
    </row>
    <row r="13" spans="1:7" s="2" customFormat="1" ht="30" customHeight="1" thickBot="1" x14ac:dyDescent="0.4">
      <c r="A13" s="12"/>
      <c r="B13" s="18" t="s">
        <v>39</v>
      </c>
      <c r="C13" s="13"/>
      <c r="D13" s="13"/>
      <c r="E13" s="13"/>
      <c r="F13" s="13"/>
      <c r="G13" s="13"/>
    </row>
    <row r="14" spans="1:7" s="2" customFormat="1" ht="30" customHeight="1" thickBot="1" x14ac:dyDescent="0.4">
      <c r="A14" s="12"/>
      <c r="B14" s="16" t="s">
        <v>263</v>
      </c>
      <c r="C14" s="13"/>
      <c r="D14" s="13"/>
      <c r="E14" s="13"/>
      <c r="F14" s="13"/>
      <c r="G14" s="13"/>
    </row>
    <row r="15" spans="1:7" s="2" customFormat="1" ht="30" customHeight="1" thickBot="1" x14ac:dyDescent="0.4">
      <c r="A15" s="16" t="s">
        <v>40</v>
      </c>
      <c r="B15" s="16" t="s">
        <v>41</v>
      </c>
      <c r="C15" s="11" t="s">
        <v>31</v>
      </c>
      <c r="D15" s="11">
        <v>0.2</v>
      </c>
      <c r="E15" s="11">
        <v>0</v>
      </c>
      <c r="F15" s="11">
        <v>0.5</v>
      </c>
      <c r="G15" s="11" t="s">
        <v>42</v>
      </c>
    </row>
    <row r="16" spans="1:7" s="2" customFormat="1" ht="30" customHeight="1" thickBot="1" x14ac:dyDescent="0.4">
      <c r="A16" s="16" t="s">
        <v>43</v>
      </c>
      <c r="B16" s="16" t="s">
        <v>44</v>
      </c>
      <c r="C16" s="11" t="s">
        <v>45</v>
      </c>
      <c r="D16" s="11" t="s">
        <v>46</v>
      </c>
      <c r="E16" s="11">
        <v>4.4000000000000004</v>
      </c>
      <c r="F16" s="11" t="s">
        <v>47</v>
      </c>
      <c r="G16" s="11" t="s">
        <v>48</v>
      </c>
    </row>
    <row r="17" spans="1:7" s="2" customFormat="1" ht="30" customHeight="1" thickBot="1" x14ac:dyDescent="0.4">
      <c r="A17" s="16" t="s">
        <v>49</v>
      </c>
      <c r="B17" s="16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</row>
    <row r="18" spans="1:7" s="2" customFormat="1" ht="30" customHeight="1" thickBot="1" x14ac:dyDescent="0.4">
      <c r="A18" s="12">
        <v>434</v>
      </c>
      <c r="B18" s="16" t="s">
        <v>56</v>
      </c>
      <c r="C18" s="11" t="s">
        <v>18</v>
      </c>
      <c r="D18" s="11" t="s">
        <v>19</v>
      </c>
      <c r="E18" s="19" t="s">
        <v>57</v>
      </c>
      <c r="F18" s="11" t="s">
        <v>58</v>
      </c>
      <c r="G18" s="11" t="s">
        <v>59</v>
      </c>
    </row>
    <row r="19" spans="1:7" s="2" customFormat="1" ht="30" customHeight="1" thickBot="1" x14ac:dyDescent="0.4">
      <c r="A19" s="16" t="s">
        <v>23</v>
      </c>
      <c r="B19" s="16" t="s">
        <v>24</v>
      </c>
      <c r="C19" s="11" t="s">
        <v>60</v>
      </c>
      <c r="D19" s="11">
        <v>2.2999999999999998</v>
      </c>
      <c r="E19" s="11" t="s">
        <v>19</v>
      </c>
      <c r="F19" s="11" t="s">
        <v>61</v>
      </c>
      <c r="G19" s="11" t="s">
        <v>62</v>
      </c>
    </row>
    <row r="20" spans="1:7" s="2" customFormat="1" ht="30" customHeight="1" thickBot="1" x14ac:dyDescent="0.4">
      <c r="A20" s="16" t="s">
        <v>23</v>
      </c>
      <c r="B20" s="16" t="s">
        <v>30</v>
      </c>
      <c r="C20" s="11" t="s">
        <v>31</v>
      </c>
      <c r="D20" s="11" t="s">
        <v>32</v>
      </c>
      <c r="E20" s="11" t="s">
        <v>19</v>
      </c>
      <c r="F20" s="11" t="s">
        <v>33</v>
      </c>
      <c r="G20" s="11">
        <v>39.1</v>
      </c>
    </row>
    <row r="21" spans="1:7" s="2" customFormat="1" ht="30" customHeight="1" thickBot="1" x14ac:dyDescent="0.4">
      <c r="A21" s="12" t="s">
        <v>23</v>
      </c>
      <c r="B21" s="12" t="s">
        <v>35</v>
      </c>
      <c r="C21" s="11" t="s">
        <v>36</v>
      </c>
      <c r="D21" s="11" t="s">
        <v>9</v>
      </c>
      <c r="E21" s="11" t="s">
        <v>19</v>
      </c>
      <c r="F21" s="11" t="s">
        <v>37</v>
      </c>
      <c r="G21" s="11" t="s">
        <v>38</v>
      </c>
    </row>
    <row r="22" spans="1:7" s="2" customFormat="1" ht="30" customHeight="1" thickBot="1" x14ac:dyDescent="0.4">
      <c r="A22" s="12"/>
      <c r="B22" s="16" t="s">
        <v>264</v>
      </c>
      <c r="C22" s="8">
        <v>630</v>
      </c>
      <c r="D22" s="8">
        <f>D15+D16+D17+D18+D19+D20</f>
        <v>23.1</v>
      </c>
      <c r="E22" s="8">
        <f>E15+E16+E17+E18+E19+E20</f>
        <v>8.2999999999999989</v>
      </c>
      <c r="F22" s="8">
        <f>F15+F16+F17+F18+F19+F20</f>
        <v>76.800000000000011</v>
      </c>
      <c r="G22" s="8">
        <f>G15+G16+G17+G18+G19+G20</f>
        <v>475.1</v>
      </c>
    </row>
    <row r="23" spans="1:7" s="2" customFormat="1" ht="30" customHeight="1" thickBot="1" x14ac:dyDescent="0.4">
      <c r="A23" s="12"/>
      <c r="B23" s="16"/>
      <c r="C23" s="8"/>
      <c r="D23" s="8"/>
      <c r="E23" s="8"/>
      <c r="F23" s="8"/>
      <c r="G23" s="8"/>
    </row>
    <row r="24" spans="1:7" s="2" customFormat="1" ht="30" customHeight="1" thickBot="1" x14ac:dyDescent="0.4">
      <c r="A24" s="12"/>
      <c r="B24" s="16" t="s">
        <v>269</v>
      </c>
      <c r="C24" s="13"/>
      <c r="D24" s="13"/>
      <c r="E24" s="13"/>
      <c r="F24" s="13"/>
      <c r="G24" s="13"/>
    </row>
    <row r="25" spans="1:7" s="2" customFormat="1" ht="30" customHeight="1" thickBot="1" x14ac:dyDescent="0.4">
      <c r="A25" s="16">
        <v>64</v>
      </c>
      <c r="B25" s="16" t="s">
        <v>63</v>
      </c>
      <c r="C25" s="11" t="s">
        <v>64</v>
      </c>
      <c r="D25" s="11" t="s">
        <v>65</v>
      </c>
      <c r="E25" s="11" t="s">
        <v>66</v>
      </c>
      <c r="F25" s="11" t="s">
        <v>67</v>
      </c>
      <c r="G25" s="11" t="s">
        <v>68</v>
      </c>
    </row>
    <row r="26" spans="1:7" s="2" customFormat="1" ht="30" customHeight="1" thickBot="1" x14ac:dyDescent="0.4">
      <c r="A26" s="16">
        <v>124</v>
      </c>
      <c r="B26" s="16" t="s">
        <v>69</v>
      </c>
      <c r="C26" s="11" t="s">
        <v>18</v>
      </c>
      <c r="D26" s="11" t="s">
        <v>70</v>
      </c>
      <c r="E26" s="11" t="s">
        <v>71</v>
      </c>
      <c r="F26" s="11" t="s">
        <v>14</v>
      </c>
      <c r="G26" s="11" t="s">
        <v>72</v>
      </c>
    </row>
    <row r="27" spans="1:7" s="2" customFormat="1" ht="30" customHeight="1" thickBot="1" x14ac:dyDescent="0.4">
      <c r="A27" s="16">
        <v>445</v>
      </c>
      <c r="B27" s="16" t="s">
        <v>73</v>
      </c>
      <c r="C27" s="11" t="s">
        <v>74</v>
      </c>
      <c r="D27" s="11" t="s">
        <v>75</v>
      </c>
      <c r="E27" s="11" t="s">
        <v>76</v>
      </c>
      <c r="F27" s="11" t="s">
        <v>77</v>
      </c>
      <c r="G27" s="11" t="s">
        <v>78</v>
      </c>
    </row>
    <row r="28" spans="1:7" s="2" customFormat="1" ht="30" customHeight="1" thickBot="1" x14ac:dyDescent="0.4">
      <c r="A28" s="16">
        <v>297</v>
      </c>
      <c r="B28" s="16" t="s">
        <v>79</v>
      </c>
      <c r="C28" s="11" t="s">
        <v>80</v>
      </c>
      <c r="D28" s="11" t="s">
        <v>81</v>
      </c>
      <c r="E28" s="11" t="s">
        <v>82</v>
      </c>
      <c r="F28" s="11" t="s">
        <v>66</v>
      </c>
      <c r="G28" s="11" t="s">
        <v>83</v>
      </c>
    </row>
    <row r="29" spans="1:7" s="2" customFormat="1" ht="30" customHeight="1" thickBot="1" x14ac:dyDescent="0.4">
      <c r="A29" s="16">
        <v>395</v>
      </c>
      <c r="B29" s="16" t="s">
        <v>84</v>
      </c>
      <c r="C29" s="11" t="s">
        <v>18</v>
      </c>
      <c r="D29" s="11" t="s">
        <v>57</v>
      </c>
      <c r="E29" s="11" t="s">
        <v>20</v>
      </c>
      <c r="F29" s="11" t="s">
        <v>85</v>
      </c>
      <c r="G29" s="11" t="s">
        <v>86</v>
      </c>
    </row>
    <row r="30" spans="1:7" s="2" customFormat="1" ht="30" customHeight="1" thickBot="1" x14ac:dyDescent="0.4">
      <c r="A30" s="16" t="s">
        <v>23</v>
      </c>
      <c r="B30" s="16" t="s">
        <v>24</v>
      </c>
      <c r="C30" s="11">
        <v>40</v>
      </c>
      <c r="D30" s="11" t="s">
        <v>87</v>
      </c>
      <c r="E30" s="11" t="s">
        <v>65</v>
      </c>
      <c r="F30" s="11" t="s">
        <v>88</v>
      </c>
      <c r="G30" s="11" t="s">
        <v>89</v>
      </c>
    </row>
    <row r="31" spans="1:7" s="2" customFormat="1" ht="30" customHeight="1" thickBot="1" x14ac:dyDescent="0.4">
      <c r="A31" s="16" t="s">
        <v>23</v>
      </c>
      <c r="B31" s="16" t="s">
        <v>30</v>
      </c>
      <c r="C31" s="11">
        <v>60</v>
      </c>
      <c r="D31" s="11" t="s">
        <v>90</v>
      </c>
      <c r="E31" s="11" t="s">
        <v>91</v>
      </c>
      <c r="F31" s="11" t="s">
        <v>92</v>
      </c>
      <c r="G31" s="11" t="s">
        <v>93</v>
      </c>
    </row>
    <row r="32" spans="1:7" s="2" customFormat="1" ht="30" customHeight="1" thickBot="1" x14ac:dyDescent="0.4">
      <c r="A32" s="12"/>
      <c r="B32" s="16" t="s">
        <v>270</v>
      </c>
      <c r="C32" s="8">
        <f>C25+C26+C27+C28+C29+C30+C31</f>
        <v>810</v>
      </c>
      <c r="D32" s="11" t="s">
        <v>271</v>
      </c>
      <c r="E32" s="11" t="s">
        <v>272</v>
      </c>
      <c r="F32" s="11" t="s">
        <v>273</v>
      </c>
      <c r="G32" s="11" t="s">
        <v>274</v>
      </c>
    </row>
    <row r="33" spans="1:7" s="2" customFormat="1" ht="30" customHeight="1" thickBot="1" x14ac:dyDescent="0.4">
      <c r="A33" s="12"/>
      <c r="B33" s="18" t="s">
        <v>94</v>
      </c>
      <c r="C33" s="8">
        <f>C22+C32</f>
        <v>1440</v>
      </c>
      <c r="D33" s="8" t="s">
        <v>95</v>
      </c>
      <c r="E33" s="8" t="s">
        <v>96</v>
      </c>
      <c r="F33" s="8" t="s">
        <v>97</v>
      </c>
      <c r="G33" s="8" t="s">
        <v>98</v>
      </c>
    </row>
    <row r="34" spans="1:7" s="2" customFormat="1" ht="30" customHeight="1" thickBot="1" x14ac:dyDescent="0.4">
      <c r="A34" s="20"/>
      <c r="B34" s="21"/>
      <c r="C34" s="22"/>
      <c r="D34" s="22"/>
      <c r="E34" s="22"/>
      <c r="F34" s="22"/>
      <c r="G34" s="23"/>
    </row>
    <row r="35" spans="1:7" s="2" customFormat="1" ht="30" customHeight="1" thickBot="1" x14ac:dyDescent="0.4">
      <c r="A35" s="12"/>
      <c r="B35" s="18" t="s">
        <v>99</v>
      </c>
      <c r="C35" s="13"/>
      <c r="D35" s="13"/>
      <c r="E35" s="13"/>
      <c r="F35" s="13"/>
      <c r="G35" s="13"/>
    </row>
    <row r="36" spans="1:7" s="2" customFormat="1" ht="30" customHeight="1" thickBot="1" x14ac:dyDescent="0.4">
      <c r="A36" s="12"/>
      <c r="B36" s="16" t="s">
        <v>263</v>
      </c>
      <c r="C36" s="15"/>
      <c r="D36" s="13"/>
      <c r="E36" s="13"/>
      <c r="F36" s="13"/>
      <c r="G36" s="13"/>
    </row>
    <row r="37" spans="1:7" s="2" customFormat="1" ht="30" customHeight="1" thickBot="1" x14ac:dyDescent="0.4">
      <c r="A37" s="16" t="s">
        <v>100</v>
      </c>
      <c r="B37" s="16" t="s">
        <v>101</v>
      </c>
      <c r="C37" s="11" t="s">
        <v>102</v>
      </c>
      <c r="D37" s="11" t="s">
        <v>103</v>
      </c>
      <c r="E37" s="11" t="s">
        <v>104</v>
      </c>
      <c r="F37" s="11" t="s">
        <v>20</v>
      </c>
      <c r="G37" s="11" t="s">
        <v>105</v>
      </c>
    </row>
    <row r="38" spans="1:7" s="2" customFormat="1" ht="30" customHeight="1" thickBot="1" x14ac:dyDescent="0.4">
      <c r="A38" s="16" t="s">
        <v>106</v>
      </c>
      <c r="B38" s="16" t="s">
        <v>107</v>
      </c>
      <c r="C38" s="11" t="s">
        <v>108</v>
      </c>
      <c r="D38" s="11" t="s">
        <v>109</v>
      </c>
      <c r="E38" s="11" t="s">
        <v>110</v>
      </c>
      <c r="F38" s="11" t="s">
        <v>111</v>
      </c>
      <c r="G38" s="11" t="s">
        <v>112</v>
      </c>
    </row>
    <row r="39" spans="1:7" s="2" customFormat="1" ht="30" customHeight="1" thickBot="1" x14ac:dyDescent="0.4">
      <c r="A39" s="16" t="s">
        <v>23</v>
      </c>
      <c r="B39" s="16" t="s">
        <v>113</v>
      </c>
      <c r="C39" s="11">
        <v>200</v>
      </c>
      <c r="D39" s="11">
        <v>0.1</v>
      </c>
      <c r="E39" s="11">
        <v>0</v>
      </c>
      <c r="F39" s="11">
        <v>54.1</v>
      </c>
      <c r="G39" s="11">
        <v>140</v>
      </c>
    </row>
    <row r="40" spans="1:7" s="2" customFormat="1" ht="30" customHeight="1" thickBot="1" x14ac:dyDescent="0.4">
      <c r="A40" s="16">
        <v>693</v>
      </c>
      <c r="B40" s="16" t="s">
        <v>114</v>
      </c>
      <c r="C40" s="11" t="s">
        <v>18</v>
      </c>
      <c r="D40" s="11" t="s">
        <v>115</v>
      </c>
      <c r="E40" s="11" t="s">
        <v>116</v>
      </c>
      <c r="F40" s="11" t="s">
        <v>117</v>
      </c>
      <c r="G40" s="11" t="s">
        <v>118</v>
      </c>
    </row>
    <row r="41" spans="1:7" s="2" customFormat="1" ht="30" customHeight="1" thickBot="1" x14ac:dyDescent="0.4">
      <c r="A41" s="16" t="s">
        <v>23</v>
      </c>
      <c r="B41" s="16" t="s">
        <v>24</v>
      </c>
      <c r="C41" s="11" t="s">
        <v>60</v>
      </c>
      <c r="D41" s="11" t="s">
        <v>119</v>
      </c>
      <c r="E41" s="11" t="s">
        <v>19</v>
      </c>
      <c r="F41" s="11" t="s">
        <v>61</v>
      </c>
      <c r="G41" s="11" t="s">
        <v>62</v>
      </c>
    </row>
    <row r="42" spans="1:7" s="2" customFormat="1" ht="30" customHeight="1" thickBot="1" x14ac:dyDescent="0.4">
      <c r="A42" s="16" t="s">
        <v>23</v>
      </c>
      <c r="B42" s="16" t="s">
        <v>30</v>
      </c>
      <c r="C42" s="11" t="s">
        <v>31</v>
      </c>
      <c r="D42" s="11" t="s">
        <v>32</v>
      </c>
      <c r="E42" s="11" t="s">
        <v>19</v>
      </c>
      <c r="F42" s="11" t="s">
        <v>33</v>
      </c>
      <c r="G42" s="11" t="s">
        <v>34</v>
      </c>
    </row>
    <row r="43" spans="1:7" s="2" customFormat="1" ht="30" customHeight="1" thickBot="1" x14ac:dyDescent="0.4">
      <c r="A43" s="12"/>
      <c r="B43" s="16" t="s">
        <v>264</v>
      </c>
      <c r="C43" s="11">
        <v>685</v>
      </c>
      <c r="D43" s="11" t="s">
        <v>275</v>
      </c>
      <c r="E43" s="11" t="s">
        <v>276</v>
      </c>
      <c r="F43" s="11" t="s">
        <v>277</v>
      </c>
      <c r="G43" s="11" t="s">
        <v>278</v>
      </c>
    </row>
    <row r="44" spans="1:7" s="2" customFormat="1" ht="30" customHeight="1" thickBot="1" x14ac:dyDescent="0.4">
      <c r="A44" s="12"/>
      <c r="B44" s="16"/>
      <c r="C44" s="11"/>
      <c r="D44" s="11"/>
      <c r="E44" s="11"/>
      <c r="F44" s="11"/>
      <c r="G44" s="11"/>
    </row>
    <row r="45" spans="1:7" s="2" customFormat="1" ht="30" customHeight="1" thickBot="1" x14ac:dyDescent="0.4">
      <c r="A45" s="12"/>
      <c r="B45" s="16" t="s">
        <v>269</v>
      </c>
      <c r="C45" s="13"/>
      <c r="D45" s="13"/>
      <c r="E45" s="13"/>
      <c r="F45" s="13"/>
      <c r="G45" s="13"/>
    </row>
    <row r="46" spans="1:7" s="2" customFormat="1" ht="30" customHeight="1" thickBot="1" x14ac:dyDescent="0.4">
      <c r="A46" s="16">
        <v>46</v>
      </c>
      <c r="B46" s="16" t="s">
        <v>120</v>
      </c>
      <c r="C46" s="11" t="s">
        <v>64</v>
      </c>
      <c r="D46" s="11" t="s">
        <v>121</v>
      </c>
      <c r="E46" s="11" t="s">
        <v>57</v>
      </c>
      <c r="F46" s="11" t="s">
        <v>116</v>
      </c>
      <c r="G46" s="11" t="s">
        <v>122</v>
      </c>
    </row>
    <row r="47" spans="1:7" s="2" customFormat="1" ht="30" customHeight="1" thickBot="1" x14ac:dyDescent="0.4">
      <c r="A47" s="16">
        <v>20</v>
      </c>
      <c r="B47" s="16" t="s">
        <v>123</v>
      </c>
      <c r="C47" s="11" t="s">
        <v>18</v>
      </c>
      <c r="D47" s="11" t="s">
        <v>124</v>
      </c>
      <c r="E47" s="11" t="s">
        <v>42</v>
      </c>
      <c r="F47" s="11" t="s">
        <v>125</v>
      </c>
      <c r="G47" s="11" t="s">
        <v>126</v>
      </c>
    </row>
    <row r="48" spans="1:7" s="2" customFormat="1" ht="30" customHeight="1" thickBot="1" x14ac:dyDescent="0.4">
      <c r="A48" s="16">
        <v>443</v>
      </c>
      <c r="B48" s="16" t="s">
        <v>127</v>
      </c>
      <c r="C48" s="11" t="s">
        <v>74</v>
      </c>
      <c r="D48" s="11">
        <v>4.4000000000000004</v>
      </c>
      <c r="E48" s="13">
        <v>5.3</v>
      </c>
      <c r="F48" s="11">
        <v>30.5</v>
      </c>
      <c r="G48" s="11" t="s">
        <v>128</v>
      </c>
    </row>
    <row r="49" spans="1:7" s="2" customFormat="1" ht="30" customHeight="1" thickBot="1" x14ac:dyDescent="0.4">
      <c r="A49" s="16" t="s">
        <v>129</v>
      </c>
      <c r="B49" s="16" t="s">
        <v>130</v>
      </c>
      <c r="C49" s="11" t="s">
        <v>51</v>
      </c>
      <c r="D49" s="13">
        <v>13.9</v>
      </c>
      <c r="E49" s="13">
        <v>9.1</v>
      </c>
      <c r="F49" s="13">
        <v>12.5</v>
      </c>
      <c r="G49" s="11" t="s">
        <v>131</v>
      </c>
    </row>
    <row r="50" spans="1:7" s="2" customFormat="1" ht="30" customHeight="1" thickBot="1" x14ac:dyDescent="0.4">
      <c r="A50" s="16">
        <v>126</v>
      </c>
      <c r="B50" s="24" t="s">
        <v>132</v>
      </c>
      <c r="C50" s="11" t="s">
        <v>18</v>
      </c>
      <c r="D50" s="13">
        <v>1</v>
      </c>
      <c r="E50" s="13">
        <v>0.1</v>
      </c>
      <c r="F50" s="13">
        <v>15.6</v>
      </c>
      <c r="G50" s="13" t="s">
        <v>133</v>
      </c>
    </row>
    <row r="51" spans="1:7" s="2" customFormat="1" ht="30" customHeight="1" thickBot="1" x14ac:dyDescent="0.4">
      <c r="A51" s="16" t="s">
        <v>23</v>
      </c>
      <c r="B51" s="16" t="s">
        <v>24</v>
      </c>
      <c r="C51" s="11">
        <v>40</v>
      </c>
      <c r="D51" s="11">
        <v>4.5999999999999996</v>
      </c>
      <c r="E51" s="13">
        <v>0.5</v>
      </c>
      <c r="F51" s="11">
        <v>29.5</v>
      </c>
      <c r="G51" s="11" t="s">
        <v>134</v>
      </c>
    </row>
    <row r="52" spans="1:7" s="2" customFormat="1" ht="30" customHeight="1" thickBot="1" x14ac:dyDescent="0.4">
      <c r="A52" s="25" t="s">
        <v>135</v>
      </c>
      <c r="B52" s="25" t="s">
        <v>136</v>
      </c>
      <c r="C52" s="26">
        <v>60</v>
      </c>
      <c r="D52" s="26" t="s">
        <v>90</v>
      </c>
      <c r="E52" s="26" t="s">
        <v>91</v>
      </c>
      <c r="F52" s="26" t="s">
        <v>92</v>
      </c>
      <c r="G52" s="26" t="s">
        <v>93</v>
      </c>
    </row>
    <row r="53" spans="1:7" s="2" customFormat="1" ht="30" customHeight="1" thickBot="1" x14ac:dyDescent="0.4">
      <c r="A53" s="12"/>
      <c r="B53" s="16" t="s">
        <v>270</v>
      </c>
      <c r="C53" s="11" t="s">
        <v>279</v>
      </c>
      <c r="D53" s="11" t="s">
        <v>280</v>
      </c>
      <c r="E53" s="11" t="s">
        <v>281</v>
      </c>
      <c r="F53" s="11" t="s">
        <v>282</v>
      </c>
      <c r="G53" s="11" t="s">
        <v>283</v>
      </c>
    </row>
    <row r="54" spans="1:7" s="2" customFormat="1" ht="30" customHeight="1" thickBot="1" x14ac:dyDescent="0.4">
      <c r="A54" s="12"/>
      <c r="B54" s="18" t="s">
        <v>94</v>
      </c>
      <c r="C54" s="8" t="s">
        <v>137</v>
      </c>
      <c r="D54" s="8" t="s">
        <v>138</v>
      </c>
      <c r="E54" s="8" t="s">
        <v>139</v>
      </c>
      <c r="F54" s="8" t="s">
        <v>140</v>
      </c>
      <c r="G54" s="8" t="s">
        <v>141</v>
      </c>
    </row>
    <row r="55" spans="1:7" s="2" customFormat="1" ht="30" customHeight="1" thickBot="1" x14ac:dyDescent="0.4">
      <c r="A55" s="52" t="s">
        <v>284</v>
      </c>
      <c r="B55" s="53"/>
      <c r="C55" s="53"/>
      <c r="D55" s="53"/>
      <c r="E55" s="53"/>
      <c r="F55" s="53"/>
      <c r="G55" s="54"/>
    </row>
    <row r="56" spans="1:7" s="2" customFormat="1" ht="30" customHeight="1" thickBot="1" x14ac:dyDescent="0.4">
      <c r="A56" s="12"/>
      <c r="B56" s="27" t="s">
        <v>142</v>
      </c>
      <c r="C56" s="13"/>
      <c r="D56" s="13"/>
      <c r="E56" s="13"/>
      <c r="F56" s="13"/>
      <c r="G56" s="13"/>
    </row>
    <row r="57" spans="1:7" s="2" customFormat="1" ht="30" customHeight="1" thickBot="1" x14ac:dyDescent="0.4">
      <c r="A57" s="12"/>
      <c r="B57" s="12" t="s">
        <v>263</v>
      </c>
      <c r="C57" s="13"/>
      <c r="D57" s="13"/>
      <c r="E57" s="13"/>
      <c r="F57" s="13"/>
      <c r="G57" s="13"/>
    </row>
    <row r="58" spans="1:7" s="2" customFormat="1" ht="30" customHeight="1" thickBot="1" x14ac:dyDescent="0.4">
      <c r="A58" s="16" t="s">
        <v>40</v>
      </c>
      <c r="B58" s="16" t="s">
        <v>143</v>
      </c>
      <c r="C58" s="11" t="s">
        <v>31</v>
      </c>
      <c r="D58" s="11">
        <v>0.2</v>
      </c>
      <c r="E58" s="11">
        <v>0</v>
      </c>
      <c r="F58" s="11">
        <v>0.5</v>
      </c>
      <c r="G58" s="11" t="s">
        <v>42</v>
      </c>
    </row>
    <row r="59" spans="1:7" s="2" customFormat="1" ht="30" customHeight="1" thickBot="1" x14ac:dyDescent="0.4">
      <c r="A59" s="16" t="s">
        <v>43</v>
      </c>
      <c r="B59" s="16" t="s">
        <v>144</v>
      </c>
      <c r="C59" s="11">
        <v>150</v>
      </c>
      <c r="D59" s="11">
        <v>23.6</v>
      </c>
      <c r="E59" s="11">
        <v>23.2</v>
      </c>
      <c r="F59" s="11">
        <v>26.4</v>
      </c>
      <c r="G59" s="11">
        <v>408.7</v>
      </c>
    </row>
    <row r="60" spans="1:7" s="2" customFormat="1" ht="30" customHeight="1" thickBot="1" x14ac:dyDescent="0.4">
      <c r="A60" s="12">
        <v>434</v>
      </c>
      <c r="B60" s="16" t="s">
        <v>56</v>
      </c>
      <c r="C60" s="11" t="s">
        <v>18</v>
      </c>
      <c r="D60" s="11" t="s">
        <v>19</v>
      </c>
      <c r="E60" s="19" t="s">
        <v>57</v>
      </c>
      <c r="F60" s="11" t="s">
        <v>58</v>
      </c>
      <c r="G60" s="11" t="s">
        <v>59</v>
      </c>
    </row>
    <row r="61" spans="1:7" s="2" customFormat="1" ht="30" customHeight="1" thickBot="1" x14ac:dyDescent="0.4">
      <c r="A61" s="16" t="s">
        <v>23</v>
      </c>
      <c r="B61" s="16" t="s">
        <v>24</v>
      </c>
      <c r="C61" s="11" t="s">
        <v>60</v>
      </c>
      <c r="D61" s="11">
        <v>2.2999999999999998</v>
      </c>
      <c r="E61" s="11" t="s">
        <v>19</v>
      </c>
      <c r="F61" s="11" t="s">
        <v>61</v>
      </c>
      <c r="G61" s="11" t="s">
        <v>62</v>
      </c>
    </row>
    <row r="62" spans="1:7" s="2" customFormat="1" ht="30" customHeight="1" thickBot="1" x14ac:dyDescent="0.4">
      <c r="A62" s="16" t="s">
        <v>23</v>
      </c>
      <c r="B62" s="16" t="s">
        <v>30</v>
      </c>
      <c r="C62" s="11" t="s">
        <v>31</v>
      </c>
      <c r="D62" s="11" t="s">
        <v>32</v>
      </c>
      <c r="E62" s="11" t="s">
        <v>19</v>
      </c>
      <c r="F62" s="11" t="s">
        <v>33</v>
      </c>
      <c r="G62" s="11">
        <v>39.1</v>
      </c>
    </row>
    <row r="63" spans="1:7" s="2" customFormat="1" ht="30" customHeight="1" thickBot="1" x14ac:dyDescent="0.4">
      <c r="A63" s="12" t="s">
        <v>23</v>
      </c>
      <c r="B63" s="12" t="s">
        <v>35</v>
      </c>
      <c r="C63" s="11" t="s">
        <v>36</v>
      </c>
      <c r="D63" s="11" t="s">
        <v>9</v>
      </c>
      <c r="E63" s="11" t="s">
        <v>19</v>
      </c>
      <c r="F63" s="11" t="s">
        <v>37</v>
      </c>
      <c r="G63" s="11" t="s">
        <v>38</v>
      </c>
    </row>
    <row r="64" spans="1:7" s="2" customFormat="1" ht="30" customHeight="1" thickBot="1" x14ac:dyDescent="0.4">
      <c r="A64" s="12"/>
      <c r="B64" s="16" t="s">
        <v>264</v>
      </c>
      <c r="C64" s="8">
        <f>C58+C59+C60+C61+C62+C63</f>
        <v>540</v>
      </c>
      <c r="D64" s="8">
        <f>SUM(D58:D63)</f>
        <v>26.1</v>
      </c>
      <c r="E64" s="8">
        <f>SUM(E59:E63)</f>
        <v>23.2</v>
      </c>
      <c r="F64" s="8">
        <f>SUM(F58:F63)</f>
        <v>26.9</v>
      </c>
      <c r="G64" s="8">
        <f>SUM(G58:G63)</f>
        <v>447.8</v>
      </c>
    </row>
    <row r="65" spans="1:7" s="2" customFormat="1" ht="30" customHeight="1" thickBot="1" x14ac:dyDescent="0.4">
      <c r="A65" s="12"/>
      <c r="B65" s="16"/>
      <c r="C65" s="11"/>
      <c r="D65" s="11"/>
      <c r="E65" s="11"/>
      <c r="F65" s="11"/>
      <c r="G65" s="11"/>
    </row>
    <row r="66" spans="1:7" s="2" customFormat="1" ht="30" customHeight="1" thickBot="1" x14ac:dyDescent="0.4">
      <c r="A66" s="12"/>
      <c r="B66" s="18" t="s">
        <v>145</v>
      </c>
      <c r="C66" s="13"/>
      <c r="D66" s="13"/>
      <c r="E66" s="13"/>
      <c r="F66" s="13"/>
      <c r="G66" s="13"/>
    </row>
    <row r="67" spans="1:7" s="2" customFormat="1" ht="30" customHeight="1" thickBot="1" x14ac:dyDescent="0.4">
      <c r="A67" s="12"/>
      <c r="B67" s="16" t="s">
        <v>263</v>
      </c>
      <c r="C67" s="13"/>
      <c r="D67" s="13"/>
      <c r="E67" s="13"/>
      <c r="F67" s="13"/>
      <c r="G67" s="13"/>
    </row>
    <row r="68" spans="1:7" s="2" customFormat="1" ht="30" customHeight="1" thickBot="1" x14ac:dyDescent="0.4">
      <c r="A68" s="16" t="s">
        <v>146</v>
      </c>
      <c r="B68" s="16" t="s">
        <v>147</v>
      </c>
      <c r="C68" s="11" t="s">
        <v>74</v>
      </c>
      <c r="D68" s="11" t="s">
        <v>148</v>
      </c>
      <c r="E68" s="11" t="s">
        <v>54</v>
      </c>
      <c r="F68" s="11" t="s">
        <v>149</v>
      </c>
      <c r="G68" s="11" t="s">
        <v>150</v>
      </c>
    </row>
    <row r="69" spans="1:7" s="2" customFormat="1" ht="30" customHeight="1" thickBot="1" x14ac:dyDescent="0.4">
      <c r="A69" s="16" t="s">
        <v>23</v>
      </c>
      <c r="B69" s="16" t="s">
        <v>151</v>
      </c>
      <c r="C69" s="11" t="s">
        <v>31</v>
      </c>
      <c r="D69" s="11" t="s">
        <v>57</v>
      </c>
      <c r="E69" s="11" t="s">
        <v>20</v>
      </c>
      <c r="F69" s="11" t="s">
        <v>152</v>
      </c>
      <c r="G69" s="11" t="s">
        <v>153</v>
      </c>
    </row>
    <row r="70" spans="1:7" s="2" customFormat="1" ht="30" customHeight="1" thickBot="1" x14ac:dyDescent="0.4">
      <c r="A70" s="16">
        <v>433</v>
      </c>
      <c r="B70" s="16" t="s">
        <v>17</v>
      </c>
      <c r="C70" s="11" t="s">
        <v>18</v>
      </c>
      <c r="D70" s="11" t="s">
        <v>19</v>
      </c>
      <c r="E70" s="11" t="s">
        <v>20</v>
      </c>
      <c r="F70" s="11" t="s">
        <v>21</v>
      </c>
      <c r="G70" s="11" t="s">
        <v>22</v>
      </c>
    </row>
    <row r="71" spans="1:7" s="2" customFormat="1" ht="30" customHeight="1" thickBot="1" x14ac:dyDescent="0.4">
      <c r="A71" s="16" t="s">
        <v>23</v>
      </c>
      <c r="B71" s="16" t="s">
        <v>24</v>
      </c>
      <c r="C71" s="11" t="s">
        <v>102</v>
      </c>
      <c r="D71" s="11" t="s">
        <v>154</v>
      </c>
      <c r="E71" s="11" t="s">
        <v>57</v>
      </c>
      <c r="F71" s="11" t="s">
        <v>155</v>
      </c>
      <c r="G71" s="11" t="s">
        <v>156</v>
      </c>
    </row>
    <row r="72" spans="1:7" s="2" customFormat="1" ht="30" customHeight="1" thickBot="1" x14ac:dyDescent="0.4">
      <c r="A72" s="16" t="s">
        <v>23</v>
      </c>
      <c r="B72" s="16" t="s">
        <v>30</v>
      </c>
      <c r="C72" s="11" t="s">
        <v>102</v>
      </c>
      <c r="D72" s="11" t="s">
        <v>9</v>
      </c>
      <c r="E72" s="11" t="s">
        <v>19</v>
      </c>
      <c r="F72" s="11" t="s">
        <v>157</v>
      </c>
      <c r="G72" s="11" t="s">
        <v>158</v>
      </c>
    </row>
    <row r="73" spans="1:7" s="2" customFormat="1" ht="30" customHeight="1" thickBot="1" x14ac:dyDescent="0.4">
      <c r="A73" s="12" t="s">
        <v>23</v>
      </c>
      <c r="B73" s="12" t="s">
        <v>35</v>
      </c>
      <c r="C73" s="11" t="s">
        <v>36</v>
      </c>
      <c r="D73" s="11" t="s">
        <v>9</v>
      </c>
      <c r="E73" s="11" t="s">
        <v>19</v>
      </c>
      <c r="F73" s="11" t="s">
        <v>37</v>
      </c>
      <c r="G73" s="11" t="s">
        <v>38</v>
      </c>
    </row>
    <row r="74" spans="1:7" s="2" customFormat="1" ht="30" customHeight="1" thickBot="1" x14ac:dyDescent="0.4">
      <c r="A74" s="12"/>
      <c r="B74" s="16" t="s">
        <v>264</v>
      </c>
      <c r="C74" s="8">
        <v>520</v>
      </c>
      <c r="D74" s="11" t="s">
        <v>285</v>
      </c>
      <c r="E74" s="11" t="s">
        <v>286</v>
      </c>
      <c r="F74" s="11" t="s">
        <v>287</v>
      </c>
      <c r="G74" s="11" t="s">
        <v>288</v>
      </c>
    </row>
    <row r="75" spans="1:7" s="2" customFormat="1" ht="30" customHeight="1" thickBot="1" x14ac:dyDescent="0.4">
      <c r="A75" s="12"/>
      <c r="B75" s="16"/>
      <c r="C75" s="11"/>
      <c r="D75" s="11"/>
      <c r="E75" s="11"/>
      <c r="F75" s="11"/>
      <c r="G75" s="11"/>
    </row>
    <row r="76" spans="1:7" s="2" customFormat="1" ht="30" customHeight="1" thickBot="1" x14ac:dyDescent="0.4">
      <c r="A76" s="12"/>
      <c r="B76" s="18" t="s">
        <v>159</v>
      </c>
      <c r="C76" s="28"/>
      <c r="D76" s="28"/>
      <c r="E76" s="28"/>
      <c r="F76" s="28"/>
      <c r="G76" s="28"/>
    </row>
    <row r="77" spans="1:7" s="2" customFormat="1" ht="30" customHeight="1" thickBot="1" x14ac:dyDescent="0.4">
      <c r="A77" s="12"/>
      <c r="B77" s="16" t="s">
        <v>263</v>
      </c>
      <c r="C77" s="13"/>
      <c r="D77" s="13"/>
      <c r="E77" s="13"/>
      <c r="F77" s="13"/>
      <c r="G77" s="13"/>
    </row>
    <row r="78" spans="1:7" s="2" customFormat="1" ht="30" customHeight="1" thickBot="1" x14ac:dyDescent="0.4">
      <c r="A78" s="16" t="s">
        <v>160</v>
      </c>
      <c r="B78" s="16" t="s">
        <v>161</v>
      </c>
      <c r="C78" s="11" t="s">
        <v>60</v>
      </c>
      <c r="D78" s="11" t="s">
        <v>91</v>
      </c>
      <c r="E78" s="11" t="s">
        <v>20</v>
      </c>
      <c r="F78" s="11" t="s">
        <v>162</v>
      </c>
      <c r="G78" s="11" t="s">
        <v>163</v>
      </c>
    </row>
    <row r="79" spans="1:7" s="2" customFormat="1" ht="30" customHeight="1" thickBot="1" x14ac:dyDescent="0.4">
      <c r="A79" s="16" t="s">
        <v>164</v>
      </c>
      <c r="B79" s="16" t="s">
        <v>165</v>
      </c>
      <c r="C79" s="11" t="s">
        <v>166</v>
      </c>
      <c r="D79" s="11" t="s">
        <v>167</v>
      </c>
      <c r="E79" s="11" t="s">
        <v>155</v>
      </c>
      <c r="F79" s="11" t="s">
        <v>168</v>
      </c>
      <c r="G79" s="11" t="s">
        <v>169</v>
      </c>
    </row>
    <row r="80" spans="1:7" s="2" customFormat="1" ht="30" customHeight="1" thickBot="1" x14ac:dyDescent="0.4">
      <c r="A80" s="16" t="s">
        <v>170</v>
      </c>
      <c r="B80" s="16" t="s">
        <v>114</v>
      </c>
      <c r="C80" s="11" t="s">
        <v>18</v>
      </c>
      <c r="D80" s="11" t="s">
        <v>115</v>
      </c>
      <c r="E80" s="11" t="s">
        <v>116</v>
      </c>
      <c r="F80" s="11" t="s">
        <v>117</v>
      </c>
      <c r="G80" s="11" t="s">
        <v>118</v>
      </c>
    </row>
    <row r="81" spans="1:7" s="2" customFormat="1" ht="30" customHeight="1" thickBot="1" x14ac:dyDescent="0.4">
      <c r="A81" s="16" t="s">
        <v>23</v>
      </c>
      <c r="B81" s="16" t="s">
        <v>24</v>
      </c>
      <c r="C81" s="11" t="s">
        <v>171</v>
      </c>
      <c r="D81" s="11" t="s">
        <v>53</v>
      </c>
      <c r="E81" s="11" t="s">
        <v>91</v>
      </c>
      <c r="F81" s="11" t="s">
        <v>172</v>
      </c>
      <c r="G81" s="11" t="s">
        <v>173</v>
      </c>
    </row>
    <row r="82" spans="1:7" s="2" customFormat="1" ht="30" customHeight="1" thickBot="1" x14ac:dyDescent="0.4">
      <c r="A82" s="16" t="s">
        <v>23</v>
      </c>
      <c r="B82" s="16" t="s">
        <v>30</v>
      </c>
      <c r="C82" s="11" t="s">
        <v>174</v>
      </c>
      <c r="D82" s="11" t="s">
        <v>175</v>
      </c>
      <c r="E82" s="11" t="s">
        <v>27</v>
      </c>
      <c r="F82" s="11" t="s">
        <v>176</v>
      </c>
      <c r="G82" s="11" t="s">
        <v>177</v>
      </c>
    </row>
    <row r="83" spans="1:7" s="2" customFormat="1" ht="30" customHeight="1" thickBot="1" x14ac:dyDescent="0.4">
      <c r="A83" s="12" t="s">
        <v>23</v>
      </c>
      <c r="B83" s="12" t="s">
        <v>35</v>
      </c>
      <c r="C83" s="11" t="s">
        <v>36</v>
      </c>
      <c r="D83" s="11" t="s">
        <v>9</v>
      </c>
      <c r="E83" s="11" t="s">
        <v>19</v>
      </c>
      <c r="F83" s="11" t="s">
        <v>37</v>
      </c>
      <c r="G83" s="11" t="s">
        <v>38</v>
      </c>
    </row>
    <row r="84" spans="1:7" s="2" customFormat="1" ht="30" customHeight="1" thickBot="1" x14ac:dyDescent="0.4">
      <c r="A84" s="12"/>
      <c r="B84" s="16" t="s">
        <v>264</v>
      </c>
      <c r="C84" s="8">
        <v>630</v>
      </c>
      <c r="D84" s="11" t="s">
        <v>289</v>
      </c>
      <c r="E84" s="11" t="s">
        <v>290</v>
      </c>
      <c r="F84" s="11" t="s">
        <v>291</v>
      </c>
      <c r="G84" s="11" t="s">
        <v>292</v>
      </c>
    </row>
    <row r="85" spans="1:7" s="2" customFormat="1" ht="30" customHeight="1" thickBot="1" x14ac:dyDescent="0.4">
      <c r="A85" s="29"/>
      <c r="B85" s="30"/>
      <c r="C85" s="31"/>
      <c r="D85" s="31"/>
      <c r="E85" s="31"/>
      <c r="F85" s="31"/>
      <c r="G85" s="31"/>
    </row>
    <row r="86" spans="1:7" s="2" customFormat="1" ht="30" customHeight="1" thickBot="1" x14ac:dyDescent="0.4">
      <c r="A86" s="29"/>
      <c r="B86" s="32" t="s">
        <v>178</v>
      </c>
      <c r="C86" s="15"/>
      <c r="D86" s="15"/>
      <c r="E86" s="15"/>
      <c r="F86" s="15"/>
      <c r="G86" s="15"/>
    </row>
    <row r="87" spans="1:7" s="2" customFormat="1" ht="30" customHeight="1" thickBot="1" x14ac:dyDescent="0.4">
      <c r="A87" s="12"/>
      <c r="B87" s="12" t="s">
        <v>263</v>
      </c>
      <c r="C87" s="13"/>
      <c r="D87" s="13"/>
      <c r="E87" s="13"/>
      <c r="F87" s="13"/>
      <c r="G87" s="13"/>
    </row>
    <row r="88" spans="1:7" s="2" customFormat="1" ht="30" customHeight="1" thickBot="1" x14ac:dyDescent="0.4">
      <c r="A88" s="12" t="s">
        <v>100</v>
      </c>
      <c r="B88" s="16" t="s">
        <v>179</v>
      </c>
      <c r="C88" s="11">
        <v>10</v>
      </c>
      <c r="D88" s="11" t="s">
        <v>87</v>
      </c>
      <c r="E88" s="11" t="s">
        <v>109</v>
      </c>
      <c r="F88" s="11" t="s">
        <v>20</v>
      </c>
      <c r="G88" s="11" t="s">
        <v>180</v>
      </c>
    </row>
    <row r="89" spans="1:7" s="2" customFormat="1" ht="30" customHeight="1" thickBot="1" x14ac:dyDescent="0.4">
      <c r="A89" s="12" t="s">
        <v>181</v>
      </c>
      <c r="B89" s="16" t="s">
        <v>182</v>
      </c>
      <c r="C89" s="11" t="s">
        <v>108</v>
      </c>
      <c r="D89" s="11" t="s">
        <v>183</v>
      </c>
      <c r="E89" s="11" t="s">
        <v>155</v>
      </c>
      <c r="F89" s="11" t="s">
        <v>184</v>
      </c>
      <c r="G89" s="11" t="s">
        <v>185</v>
      </c>
    </row>
    <row r="90" spans="1:7" s="2" customFormat="1" ht="30" customHeight="1" thickBot="1" x14ac:dyDescent="0.4">
      <c r="A90" s="12">
        <v>433</v>
      </c>
      <c r="B90" s="16" t="s">
        <v>17</v>
      </c>
      <c r="C90" s="11" t="s">
        <v>18</v>
      </c>
      <c r="D90" s="11" t="s">
        <v>19</v>
      </c>
      <c r="E90" s="11" t="s">
        <v>20</v>
      </c>
      <c r="F90" s="11" t="s">
        <v>21</v>
      </c>
      <c r="G90" s="11" t="s">
        <v>22</v>
      </c>
    </row>
    <row r="91" spans="1:7" s="2" customFormat="1" ht="30" customHeight="1" thickBot="1" x14ac:dyDescent="0.4">
      <c r="A91" s="16" t="s">
        <v>186</v>
      </c>
      <c r="B91" s="16" t="s">
        <v>24</v>
      </c>
      <c r="C91" s="11" t="s">
        <v>171</v>
      </c>
      <c r="D91" s="11" t="s">
        <v>53</v>
      </c>
      <c r="E91" s="11" t="s">
        <v>91</v>
      </c>
      <c r="F91" s="11" t="s">
        <v>172</v>
      </c>
      <c r="G91" s="11" t="s">
        <v>173</v>
      </c>
    </row>
    <row r="92" spans="1:7" s="2" customFormat="1" ht="30" customHeight="1" thickBot="1" x14ac:dyDescent="0.4">
      <c r="A92" s="12" t="s">
        <v>23</v>
      </c>
      <c r="B92" s="16" t="s">
        <v>30</v>
      </c>
      <c r="C92" s="11" t="s">
        <v>174</v>
      </c>
      <c r="D92" s="11" t="s">
        <v>175</v>
      </c>
      <c r="E92" s="11" t="s">
        <v>27</v>
      </c>
      <c r="F92" s="11" t="s">
        <v>176</v>
      </c>
      <c r="G92" s="11" t="s">
        <v>177</v>
      </c>
    </row>
    <row r="93" spans="1:7" s="2" customFormat="1" ht="30" customHeight="1" thickBot="1" x14ac:dyDescent="0.4">
      <c r="A93" s="12" t="s">
        <v>23</v>
      </c>
      <c r="B93" s="12" t="s">
        <v>35</v>
      </c>
      <c r="C93" s="11" t="s">
        <v>36</v>
      </c>
      <c r="D93" s="11" t="s">
        <v>9</v>
      </c>
      <c r="E93" s="11" t="s">
        <v>19</v>
      </c>
      <c r="F93" s="11" t="s">
        <v>37</v>
      </c>
      <c r="G93" s="11" t="s">
        <v>38</v>
      </c>
    </row>
    <row r="94" spans="1:7" s="2" customFormat="1" ht="30" customHeight="1" thickBot="1" x14ac:dyDescent="0.4">
      <c r="A94" s="12"/>
      <c r="B94" s="16" t="s">
        <v>264</v>
      </c>
      <c r="C94" s="11" t="s">
        <v>293</v>
      </c>
      <c r="D94" s="11" t="s">
        <v>294</v>
      </c>
      <c r="E94" s="11" t="s">
        <v>295</v>
      </c>
      <c r="F94" s="11" t="s">
        <v>296</v>
      </c>
      <c r="G94" s="11" t="s">
        <v>297</v>
      </c>
    </row>
    <row r="95" spans="1:7" s="2" customFormat="1" ht="30" customHeight="1" thickBot="1" x14ac:dyDescent="0.4">
      <c r="A95" s="12"/>
      <c r="B95" s="12" t="s">
        <v>269</v>
      </c>
      <c r="C95" s="13"/>
      <c r="D95" s="13"/>
      <c r="E95" s="13"/>
      <c r="F95" s="13"/>
      <c r="G95" s="13"/>
    </row>
    <row r="96" spans="1:7" s="2" customFormat="1" ht="30" customHeight="1" thickBot="1" x14ac:dyDescent="0.4">
      <c r="A96" s="33" t="s">
        <v>187</v>
      </c>
      <c r="B96" s="16" t="s">
        <v>188</v>
      </c>
      <c r="C96" s="11" t="s">
        <v>64</v>
      </c>
      <c r="D96" s="11" t="s">
        <v>9</v>
      </c>
      <c r="E96" s="11" t="s">
        <v>66</v>
      </c>
      <c r="F96" s="11" t="s">
        <v>189</v>
      </c>
      <c r="G96" s="11" t="s">
        <v>190</v>
      </c>
    </row>
    <row r="97" spans="1:7" s="2" customFormat="1" ht="30" customHeight="1" thickBot="1" x14ac:dyDescent="0.4">
      <c r="A97" s="16">
        <v>118</v>
      </c>
      <c r="B97" s="16" t="s">
        <v>191</v>
      </c>
      <c r="C97" s="11" t="s">
        <v>18</v>
      </c>
      <c r="D97" s="11" t="s">
        <v>76</v>
      </c>
      <c r="E97" s="11" t="s">
        <v>110</v>
      </c>
      <c r="F97" s="11" t="s">
        <v>192</v>
      </c>
      <c r="G97" s="11" t="s">
        <v>193</v>
      </c>
    </row>
    <row r="98" spans="1:7" s="2" customFormat="1" ht="30" customHeight="1" thickBot="1" x14ac:dyDescent="0.4">
      <c r="A98" s="16">
        <v>439</v>
      </c>
      <c r="B98" s="16" t="s">
        <v>194</v>
      </c>
      <c r="C98" s="11">
        <v>150</v>
      </c>
      <c r="D98" s="11">
        <v>5.3</v>
      </c>
      <c r="E98" s="11">
        <v>4.7</v>
      </c>
      <c r="F98" s="11">
        <v>8.6</v>
      </c>
      <c r="G98" s="11">
        <v>100</v>
      </c>
    </row>
    <row r="99" spans="1:7" s="2" customFormat="1" ht="30" customHeight="1" thickBot="1" x14ac:dyDescent="0.4">
      <c r="A99" s="16" t="s">
        <v>195</v>
      </c>
      <c r="B99" s="16" t="s">
        <v>196</v>
      </c>
      <c r="C99" s="11">
        <v>80</v>
      </c>
      <c r="D99" s="11">
        <v>10.3</v>
      </c>
      <c r="E99" s="11">
        <v>10</v>
      </c>
      <c r="F99" s="11">
        <v>10.6</v>
      </c>
      <c r="G99" s="11">
        <v>248.2</v>
      </c>
    </row>
    <row r="100" spans="1:7" s="2" customFormat="1" ht="30" customHeight="1" thickBot="1" x14ac:dyDescent="0.4">
      <c r="A100" s="16">
        <v>394</v>
      </c>
      <c r="B100" s="16" t="s">
        <v>197</v>
      </c>
      <c r="C100" s="11" t="s">
        <v>18</v>
      </c>
      <c r="D100" s="11" t="s">
        <v>9</v>
      </c>
      <c r="E100" s="11" t="s">
        <v>57</v>
      </c>
      <c r="F100" s="11" t="s">
        <v>198</v>
      </c>
      <c r="G100" s="11" t="s">
        <v>133</v>
      </c>
    </row>
    <row r="101" spans="1:7" s="2" customFormat="1" ht="30" customHeight="1" thickBot="1" x14ac:dyDescent="0.4">
      <c r="A101" s="16" t="s">
        <v>23</v>
      </c>
      <c r="B101" s="16" t="s">
        <v>24</v>
      </c>
      <c r="C101" s="11">
        <v>40</v>
      </c>
      <c r="D101" s="11" t="s">
        <v>119</v>
      </c>
      <c r="E101" s="11" t="s">
        <v>19</v>
      </c>
      <c r="F101" s="11" t="s">
        <v>61</v>
      </c>
      <c r="G101" s="11">
        <v>70.3</v>
      </c>
    </row>
    <row r="102" spans="1:7" s="2" customFormat="1" ht="30" customHeight="1" thickBot="1" x14ac:dyDescent="0.4">
      <c r="A102" s="16" t="s">
        <v>23</v>
      </c>
      <c r="B102" s="16" t="s">
        <v>30</v>
      </c>
      <c r="C102" s="11">
        <v>60</v>
      </c>
      <c r="D102" s="11" t="s">
        <v>9</v>
      </c>
      <c r="E102" s="11" t="s">
        <v>19</v>
      </c>
      <c r="F102" s="11" t="s">
        <v>157</v>
      </c>
      <c r="G102" s="11" t="s">
        <v>158</v>
      </c>
    </row>
    <row r="103" spans="1:7" s="2" customFormat="1" ht="30" customHeight="1" thickBot="1" x14ac:dyDescent="0.4">
      <c r="A103" s="12"/>
      <c r="B103" s="16" t="s">
        <v>270</v>
      </c>
      <c r="C103" s="8">
        <f>C96+C97+C98+C99+C100+C101+C102</f>
        <v>790</v>
      </c>
      <c r="D103" s="8">
        <f>D96+D97+D98+D99+D100+D101+D102</f>
        <v>25.7</v>
      </c>
      <c r="E103" s="8">
        <f>E96+E97+E98+E99+E100+E101+E102</f>
        <v>27.099999999999998</v>
      </c>
      <c r="F103" s="8" t="s">
        <v>199</v>
      </c>
      <c r="G103" s="8">
        <f>G96+G97+G98+G99+G100+G101+G102</f>
        <v>718</v>
      </c>
    </row>
    <row r="104" spans="1:7" s="2" customFormat="1" ht="30" customHeight="1" thickBot="1" x14ac:dyDescent="0.4">
      <c r="A104" s="12"/>
      <c r="B104" s="18" t="s">
        <v>94</v>
      </c>
      <c r="C104" s="8">
        <f>C94+C103</f>
        <v>1400</v>
      </c>
      <c r="D104" s="8">
        <f>D94+D103</f>
        <v>43.4</v>
      </c>
      <c r="E104" s="8">
        <f>E94+E103</f>
        <v>41.3</v>
      </c>
      <c r="F104" s="8">
        <f>F94+F103</f>
        <v>165.4</v>
      </c>
      <c r="G104" s="11" t="s">
        <v>298</v>
      </c>
    </row>
    <row r="105" spans="1:7" s="2" customFormat="1" ht="30" customHeight="1" thickBot="1" x14ac:dyDescent="0.4">
      <c r="A105" s="20"/>
      <c r="B105" s="34"/>
      <c r="C105" s="22"/>
      <c r="D105" s="22"/>
      <c r="E105" s="22"/>
      <c r="F105" s="22"/>
      <c r="G105" s="35"/>
    </row>
    <row r="106" spans="1:7" s="2" customFormat="1" ht="30" customHeight="1" thickBot="1" x14ac:dyDescent="0.4">
      <c r="A106" s="55" t="s">
        <v>299</v>
      </c>
      <c r="B106" s="56"/>
      <c r="C106" s="56"/>
      <c r="D106" s="56"/>
      <c r="E106" s="56"/>
      <c r="F106" s="56"/>
      <c r="G106" s="57"/>
    </row>
    <row r="107" spans="1:7" s="2" customFormat="1" ht="30" customHeight="1" thickBot="1" x14ac:dyDescent="0.4">
      <c r="A107" s="12"/>
      <c r="B107" s="18" t="s">
        <v>200</v>
      </c>
      <c r="C107" s="13"/>
      <c r="D107" s="13"/>
      <c r="E107" s="13"/>
      <c r="F107" s="13"/>
      <c r="G107" s="13"/>
    </row>
    <row r="108" spans="1:7" s="2" customFormat="1" ht="30" customHeight="1" thickBot="1" x14ac:dyDescent="0.4">
      <c r="A108" s="12"/>
      <c r="B108" s="16" t="s">
        <v>263</v>
      </c>
      <c r="C108" s="13"/>
      <c r="D108" s="13"/>
      <c r="E108" s="13"/>
      <c r="F108" s="13"/>
      <c r="G108" s="13"/>
    </row>
    <row r="109" spans="1:7" s="2" customFormat="1" ht="30" customHeight="1" thickBot="1" x14ac:dyDescent="0.4">
      <c r="A109" s="16" t="s">
        <v>201</v>
      </c>
      <c r="B109" s="16" t="s">
        <v>41</v>
      </c>
      <c r="C109" s="11" t="s">
        <v>60</v>
      </c>
      <c r="D109" s="11" t="s">
        <v>27</v>
      </c>
      <c r="E109" s="11" t="s">
        <v>57</v>
      </c>
      <c r="F109" s="11" t="s">
        <v>154</v>
      </c>
      <c r="G109" s="11" t="s">
        <v>21</v>
      </c>
    </row>
    <row r="110" spans="1:7" s="2" customFormat="1" ht="30" customHeight="1" thickBot="1" x14ac:dyDescent="0.4">
      <c r="A110" s="16" t="s">
        <v>202</v>
      </c>
      <c r="B110" s="16" t="s">
        <v>203</v>
      </c>
      <c r="C110" s="11" t="s">
        <v>45</v>
      </c>
      <c r="D110" s="11" t="s">
        <v>204</v>
      </c>
      <c r="E110" s="11" t="s">
        <v>32</v>
      </c>
      <c r="F110" s="11" t="s">
        <v>205</v>
      </c>
      <c r="G110" s="11" t="s">
        <v>206</v>
      </c>
    </row>
    <row r="111" spans="1:7" s="2" customFormat="1" ht="30" customHeight="1" thickBot="1" x14ac:dyDescent="0.4">
      <c r="A111" s="16" t="s">
        <v>207</v>
      </c>
      <c r="B111" s="16" t="s">
        <v>208</v>
      </c>
      <c r="C111" s="11" t="s">
        <v>51</v>
      </c>
      <c r="D111" s="11" t="s">
        <v>209</v>
      </c>
      <c r="E111" s="19" t="s">
        <v>210</v>
      </c>
      <c r="F111" s="11" t="s">
        <v>211</v>
      </c>
      <c r="G111" s="11">
        <v>236.2</v>
      </c>
    </row>
    <row r="112" spans="1:7" s="2" customFormat="1" ht="30" customHeight="1" thickBot="1" x14ac:dyDescent="0.4">
      <c r="A112" s="16">
        <v>426</v>
      </c>
      <c r="B112" s="16" t="s">
        <v>212</v>
      </c>
      <c r="C112" s="11" t="s">
        <v>18</v>
      </c>
      <c r="D112" s="11" t="s">
        <v>70</v>
      </c>
      <c r="E112" s="11" t="s">
        <v>103</v>
      </c>
      <c r="F112" s="11" t="s">
        <v>213</v>
      </c>
      <c r="G112" s="11" t="s">
        <v>214</v>
      </c>
    </row>
    <row r="113" spans="1:7" s="2" customFormat="1" ht="30" customHeight="1" thickBot="1" x14ac:dyDescent="0.4">
      <c r="A113" s="16" t="s">
        <v>23</v>
      </c>
      <c r="B113" s="16" t="s">
        <v>24</v>
      </c>
      <c r="C113" s="11" t="s">
        <v>60</v>
      </c>
      <c r="D113" s="11" t="s">
        <v>119</v>
      </c>
      <c r="E113" s="11" t="s">
        <v>19</v>
      </c>
      <c r="F113" s="11" t="s">
        <v>61</v>
      </c>
      <c r="G113" s="11" t="s">
        <v>62</v>
      </c>
    </row>
    <row r="114" spans="1:7" s="2" customFormat="1" ht="30" customHeight="1" thickBot="1" x14ac:dyDescent="0.4">
      <c r="A114" s="16" t="s">
        <v>23</v>
      </c>
      <c r="B114" s="16" t="s">
        <v>30</v>
      </c>
      <c r="C114" s="11" t="s">
        <v>31</v>
      </c>
      <c r="D114" s="11" t="s">
        <v>32</v>
      </c>
      <c r="E114" s="11" t="s">
        <v>19</v>
      </c>
      <c r="F114" s="11" t="s">
        <v>33</v>
      </c>
      <c r="G114" s="11" t="s">
        <v>34</v>
      </c>
    </row>
    <row r="115" spans="1:7" s="2" customFormat="1" ht="30" customHeight="1" thickBot="1" x14ac:dyDescent="0.4">
      <c r="A115" s="12" t="s">
        <v>23</v>
      </c>
      <c r="B115" s="12" t="s">
        <v>35</v>
      </c>
      <c r="C115" s="11" t="s">
        <v>36</v>
      </c>
      <c r="D115" s="11" t="s">
        <v>9</v>
      </c>
      <c r="E115" s="11" t="s">
        <v>19</v>
      </c>
      <c r="F115" s="11" t="s">
        <v>37</v>
      </c>
      <c r="G115" s="11" t="s">
        <v>38</v>
      </c>
    </row>
    <row r="116" spans="1:7" s="2" customFormat="1" ht="30" customHeight="1" thickBot="1" x14ac:dyDescent="0.4">
      <c r="A116" s="12"/>
      <c r="B116" s="18" t="s">
        <v>215</v>
      </c>
      <c r="C116" s="8">
        <v>630</v>
      </c>
      <c r="D116" s="8">
        <f>D109+D110+D111+D112+D113+D114</f>
        <v>37.699999999999996</v>
      </c>
      <c r="E116" s="8">
        <v>19.399999999999999</v>
      </c>
      <c r="F116" s="8">
        <v>92.2</v>
      </c>
      <c r="G116" s="8">
        <v>699.2</v>
      </c>
    </row>
    <row r="117" spans="1:7" s="2" customFormat="1" ht="30" customHeight="1" thickBot="1" x14ac:dyDescent="0.4">
      <c r="A117" s="12"/>
      <c r="B117" s="18"/>
      <c r="C117" s="8"/>
      <c r="D117" s="8"/>
      <c r="E117" s="8"/>
      <c r="F117" s="8"/>
      <c r="G117" s="8"/>
    </row>
    <row r="118" spans="1:7" s="2" customFormat="1" ht="30" customHeight="1" thickBot="1" x14ac:dyDescent="0.4">
      <c r="A118" s="12"/>
      <c r="B118" s="16" t="s">
        <v>269</v>
      </c>
      <c r="C118" s="13"/>
      <c r="D118" s="13"/>
      <c r="E118" s="13"/>
      <c r="F118" s="13"/>
      <c r="G118" s="13"/>
    </row>
    <row r="119" spans="1:7" s="2" customFormat="1" ht="30" customHeight="1" thickBot="1" x14ac:dyDescent="0.4">
      <c r="A119" s="16">
        <v>1</v>
      </c>
      <c r="B119" s="16" t="s">
        <v>216</v>
      </c>
      <c r="C119" s="11" t="s">
        <v>64</v>
      </c>
      <c r="D119" s="11" t="s">
        <v>65</v>
      </c>
      <c r="E119" s="11" t="s">
        <v>57</v>
      </c>
      <c r="F119" s="11" t="s">
        <v>162</v>
      </c>
      <c r="G119" s="11" t="s">
        <v>217</v>
      </c>
    </row>
    <row r="120" spans="1:7" s="2" customFormat="1" ht="30" customHeight="1" thickBot="1" x14ac:dyDescent="0.4">
      <c r="A120" s="16">
        <v>96</v>
      </c>
      <c r="B120" s="16" t="s">
        <v>218</v>
      </c>
      <c r="C120" s="11" t="s">
        <v>18</v>
      </c>
      <c r="D120" s="11" t="s">
        <v>219</v>
      </c>
      <c r="E120" s="11" t="s">
        <v>110</v>
      </c>
      <c r="F120" s="11" t="s">
        <v>220</v>
      </c>
      <c r="G120" s="11" t="s">
        <v>221</v>
      </c>
    </row>
    <row r="121" spans="1:7" s="2" customFormat="1" ht="30" customHeight="1" thickBot="1" x14ac:dyDescent="0.4">
      <c r="A121" s="16">
        <v>443</v>
      </c>
      <c r="B121" s="16" t="s">
        <v>222</v>
      </c>
      <c r="C121" s="11" t="s">
        <v>45</v>
      </c>
      <c r="D121" s="11" t="s">
        <v>223</v>
      </c>
      <c r="E121" s="11" t="s">
        <v>224</v>
      </c>
      <c r="F121" s="11" t="s">
        <v>225</v>
      </c>
      <c r="G121" s="11" t="s">
        <v>226</v>
      </c>
    </row>
    <row r="122" spans="1:7" s="2" customFormat="1" ht="30" customHeight="1" thickBot="1" x14ac:dyDescent="0.4">
      <c r="A122" s="16" t="s">
        <v>227</v>
      </c>
      <c r="B122" s="16" t="s">
        <v>228</v>
      </c>
      <c r="C122" s="11">
        <v>100</v>
      </c>
      <c r="D122" s="11" t="s">
        <v>229</v>
      </c>
      <c r="E122" s="11" t="s">
        <v>230</v>
      </c>
      <c r="F122" s="11" t="s">
        <v>92</v>
      </c>
      <c r="G122" s="11" t="s">
        <v>231</v>
      </c>
    </row>
    <row r="123" spans="1:7" s="2" customFormat="1" ht="30" customHeight="1" thickBot="1" x14ac:dyDescent="0.4">
      <c r="A123" s="16">
        <v>395</v>
      </c>
      <c r="B123" s="16" t="s">
        <v>84</v>
      </c>
      <c r="C123" s="11" t="s">
        <v>18</v>
      </c>
      <c r="D123" s="11" t="s">
        <v>65</v>
      </c>
      <c r="E123" s="11" t="s">
        <v>20</v>
      </c>
      <c r="F123" s="11" t="s">
        <v>232</v>
      </c>
      <c r="G123" s="11" t="s">
        <v>233</v>
      </c>
    </row>
    <row r="124" spans="1:7" s="2" customFormat="1" ht="30" customHeight="1" thickBot="1" x14ac:dyDescent="0.4">
      <c r="A124" s="16" t="s">
        <v>23</v>
      </c>
      <c r="B124" s="16" t="s">
        <v>30</v>
      </c>
      <c r="C124" s="11">
        <v>40</v>
      </c>
      <c r="D124" s="11" t="s">
        <v>90</v>
      </c>
      <c r="E124" s="11" t="s">
        <v>91</v>
      </c>
      <c r="F124" s="11" t="s">
        <v>92</v>
      </c>
      <c r="G124" s="11" t="s">
        <v>93</v>
      </c>
    </row>
    <row r="125" spans="1:7" s="2" customFormat="1" ht="30" customHeight="1" thickBot="1" x14ac:dyDescent="0.4">
      <c r="A125" s="16" t="s">
        <v>23</v>
      </c>
      <c r="B125" s="16" t="s">
        <v>24</v>
      </c>
      <c r="C125" s="11">
        <v>60</v>
      </c>
      <c r="D125" s="11" t="s">
        <v>87</v>
      </c>
      <c r="E125" s="11" t="s">
        <v>65</v>
      </c>
      <c r="F125" s="11" t="s">
        <v>88</v>
      </c>
      <c r="G125" s="11" t="s">
        <v>89</v>
      </c>
    </row>
    <row r="126" spans="1:7" s="2" customFormat="1" ht="30" customHeight="1" thickBot="1" x14ac:dyDescent="0.4">
      <c r="A126" s="12"/>
      <c r="B126" s="16" t="s">
        <v>270</v>
      </c>
      <c r="C126" s="8">
        <v>820</v>
      </c>
      <c r="D126" s="8">
        <v>31.5</v>
      </c>
      <c r="E126" s="8">
        <v>15.5</v>
      </c>
      <c r="F126" s="8">
        <v>108.1</v>
      </c>
      <c r="G126" s="8">
        <v>697.1</v>
      </c>
    </row>
    <row r="127" spans="1:7" s="2" customFormat="1" ht="30" customHeight="1" thickBot="1" x14ac:dyDescent="0.4">
      <c r="A127" s="12"/>
      <c r="B127" s="16" t="s">
        <v>300</v>
      </c>
      <c r="C127" s="8">
        <v>1450</v>
      </c>
      <c r="D127" s="8">
        <v>69.2</v>
      </c>
      <c r="E127" s="8">
        <v>34.9</v>
      </c>
      <c r="F127" s="8">
        <v>200.3</v>
      </c>
      <c r="G127" s="8">
        <v>1396.3</v>
      </c>
    </row>
    <row r="128" spans="1:7" s="2" customFormat="1" ht="30" customHeight="1" thickBot="1" x14ac:dyDescent="0.4">
      <c r="A128" s="12"/>
      <c r="B128" s="16"/>
      <c r="C128" s="11"/>
      <c r="D128" s="8"/>
      <c r="E128" s="8"/>
      <c r="F128" s="8"/>
      <c r="G128" s="8"/>
    </row>
    <row r="129" spans="1:7" s="2" customFormat="1" ht="30" customHeight="1" thickBot="1" x14ac:dyDescent="0.4">
      <c r="A129" s="12"/>
      <c r="B129" s="18" t="s">
        <v>234</v>
      </c>
      <c r="C129" s="13"/>
      <c r="D129" s="28"/>
      <c r="E129" s="28"/>
      <c r="F129" s="28"/>
      <c r="G129" s="28"/>
    </row>
    <row r="130" spans="1:7" s="2" customFormat="1" ht="30" customHeight="1" thickBot="1" x14ac:dyDescent="0.4">
      <c r="A130" s="12"/>
      <c r="B130" s="16" t="s">
        <v>263</v>
      </c>
      <c r="C130" s="13"/>
      <c r="D130" s="13"/>
      <c r="E130" s="13"/>
      <c r="F130" s="13"/>
      <c r="G130" s="13"/>
    </row>
    <row r="131" spans="1:7" s="2" customFormat="1" ht="30" customHeight="1" thickBot="1" x14ac:dyDescent="0.4">
      <c r="A131" s="12" t="s">
        <v>100</v>
      </c>
      <c r="B131" s="16" t="s">
        <v>101</v>
      </c>
      <c r="C131" s="13">
        <v>20</v>
      </c>
      <c r="D131" s="13">
        <v>4.5999999999999996</v>
      </c>
      <c r="E131" s="13">
        <v>5.9</v>
      </c>
      <c r="F131" s="13">
        <v>0</v>
      </c>
      <c r="G131" s="13">
        <v>71.7</v>
      </c>
    </row>
    <row r="132" spans="1:7" s="2" customFormat="1" ht="30" customHeight="1" thickBot="1" x14ac:dyDescent="0.4">
      <c r="A132" s="16">
        <v>235</v>
      </c>
      <c r="B132" s="16" t="s">
        <v>235</v>
      </c>
      <c r="C132" s="11" t="s">
        <v>12</v>
      </c>
      <c r="D132" s="11" t="s">
        <v>85</v>
      </c>
      <c r="E132" s="11" t="s">
        <v>236</v>
      </c>
      <c r="F132" s="11" t="s">
        <v>237</v>
      </c>
      <c r="G132" s="11" t="s">
        <v>238</v>
      </c>
    </row>
    <row r="133" spans="1:7" s="2" customFormat="1" ht="30" customHeight="1" thickBot="1" x14ac:dyDescent="0.4">
      <c r="A133" s="16">
        <v>693</v>
      </c>
      <c r="B133" s="16" t="s">
        <v>114</v>
      </c>
      <c r="C133" s="11" t="s">
        <v>18</v>
      </c>
      <c r="D133" s="11" t="s">
        <v>115</v>
      </c>
      <c r="E133" s="11" t="s">
        <v>116</v>
      </c>
      <c r="F133" s="11" t="s">
        <v>239</v>
      </c>
      <c r="G133" s="11" t="s">
        <v>118</v>
      </c>
    </row>
    <row r="134" spans="1:7" s="2" customFormat="1" ht="30" customHeight="1" thickBot="1" x14ac:dyDescent="0.4">
      <c r="A134" s="16" t="s">
        <v>23</v>
      </c>
      <c r="B134" s="16" t="s">
        <v>24</v>
      </c>
      <c r="C134" s="11" t="s">
        <v>60</v>
      </c>
      <c r="D134" s="11" t="s">
        <v>119</v>
      </c>
      <c r="E134" s="11" t="s">
        <v>19</v>
      </c>
      <c r="F134" s="11" t="s">
        <v>61</v>
      </c>
      <c r="G134" s="11" t="s">
        <v>62</v>
      </c>
    </row>
    <row r="135" spans="1:7" s="2" customFormat="1" ht="30" customHeight="1" thickBot="1" x14ac:dyDescent="0.4">
      <c r="A135" s="16" t="s">
        <v>23</v>
      </c>
      <c r="B135" s="16" t="s">
        <v>30</v>
      </c>
      <c r="C135" s="11" t="s">
        <v>31</v>
      </c>
      <c r="D135" s="11" t="s">
        <v>32</v>
      </c>
      <c r="E135" s="11" t="s">
        <v>19</v>
      </c>
      <c r="F135" s="11" t="s">
        <v>33</v>
      </c>
      <c r="G135" s="11" t="s">
        <v>34</v>
      </c>
    </row>
    <row r="136" spans="1:7" s="2" customFormat="1" ht="30" customHeight="1" thickBot="1" x14ac:dyDescent="0.4">
      <c r="A136" s="16" t="s">
        <v>23</v>
      </c>
      <c r="B136" s="16" t="s">
        <v>35</v>
      </c>
      <c r="C136" s="11" t="s">
        <v>36</v>
      </c>
      <c r="D136" s="11" t="s">
        <v>9</v>
      </c>
      <c r="E136" s="11" t="s">
        <v>19</v>
      </c>
      <c r="F136" s="11" t="s">
        <v>37</v>
      </c>
      <c r="G136" s="11" t="s">
        <v>38</v>
      </c>
    </row>
    <row r="137" spans="1:7" s="2" customFormat="1" ht="30" customHeight="1" thickBot="1" x14ac:dyDescent="0.4">
      <c r="A137" s="12"/>
      <c r="B137" s="16" t="s">
        <v>264</v>
      </c>
      <c r="C137" s="8">
        <v>600</v>
      </c>
      <c r="D137" s="8">
        <v>20.399999999999999</v>
      </c>
      <c r="E137" s="8">
        <v>19.600000000000001</v>
      </c>
      <c r="F137" s="8" t="s">
        <v>240</v>
      </c>
      <c r="G137" s="8">
        <v>636</v>
      </c>
    </row>
    <row r="138" spans="1:7" s="2" customFormat="1" ht="30" customHeight="1" thickBot="1" x14ac:dyDescent="0.4">
      <c r="A138" s="12"/>
      <c r="B138" s="16"/>
      <c r="C138" s="11"/>
      <c r="D138" s="11"/>
      <c r="E138" s="11"/>
      <c r="F138" s="11"/>
      <c r="G138" s="11"/>
    </row>
    <row r="139" spans="1:7" s="2" customFormat="1" ht="30" customHeight="1" thickBot="1" x14ac:dyDescent="0.4">
      <c r="A139" s="12"/>
      <c r="B139" s="18" t="s">
        <v>241</v>
      </c>
      <c r="C139" s="13"/>
      <c r="D139" s="13"/>
      <c r="E139" s="13"/>
      <c r="F139" s="13"/>
      <c r="G139" s="13"/>
    </row>
    <row r="140" spans="1:7" s="2" customFormat="1" ht="30" customHeight="1" thickBot="1" x14ac:dyDescent="0.4">
      <c r="A140" s="36"/>
      <c r="B140" s="37" t="s">
        <v>242</v>
      </c>
      <c r="C140" s="38"/>
      <c r="D140" s="38"/>
      <c r="E140" s="38"/>
      <c r="F140" s="38"/>
      <c r="G140" s="38"/>
    </row>
    <row r="141" spans="1:7" s="2" customFormat="1" ht="30" customHeight="1" thickBot="1" x14ac:dyDescent="0.4">
      <c r="A141" s="33" t="s">
        <v>243</v>
      </c>
      <c r="B141" s="16" t="s">
        <v>244</v>
      </c>
      <c r="C141" s="11" t="s">
        <v>60</v>
      </c>
      <c r="D141" s="11" t="s">
        <v>245</v>
      </c>
      <c r="E141" s="11">
        <v>0.1</v>
      </c>
      <c r="F141" s="11">
        <v>3.1</v>
      </c>
      <c r="G141" s="11">
        <v>15.7</v>
      </c>
    </row>
    <row r="142" spans="1:7" s="2" customFormat="1" ht="30" customHeight="1" thickBot="1" x14ac:dyDescent="0.4">
      <c r="A142" s="25" t="s">
        <v>246</v>
      </c>
      <c r="B142" s="25" t="s">
        <v>247</v>
      </c>
      <c r="C142" s="26" t="s">
        <v>74</v>
      </c>
      <c r="D142" s="26" t="s">
        <v>248</v>
      </c>
      <c r="E142" s="26" t="s">
        <v>249</v>
      </c>
      <c r="F142" s="26" t="s">
        <v>250</v>
      </c>
      <c r="G142" s="26" t="s">
        <v>251</v>
      </c>
    </row>
    <row r="143" spans="1:7" s="2" customFormat="1" ht="30" customHeight="1" thickBot="1" x14ac:dyDescent="0.4">
      <c r="A143" s="16" t="s">
        <v>195</v>
      </c>
      <c r="B143" s="16" t="s">
        <v>252</v>
      </c>
      <c r="C143" s="11" t="s">
        <v>253</v>
      </c>
      <c r="D143" s="11" t="s">
        <v>254</v>
      </c>
      <c r="E143" s="11" t="s">
        <v>255</v>
      </c>
      <c r="F143" s="11" t="s">
        <v>256</v>
      </c>
      <c r="G143" s="11" t="s">
        <v>257</v>
      </c>
    </row>
    <row r="144" spans="1:7" s="2" customFormat="1" ht="30" customHeight="1" thickBot="1" x14ac:dyDescent="0.4">
      <c r="A144" s="16">
        <v>434</v>
      </c>
      <c r="B144" s="16" t="s">
        <v>56</v>
      </c>
      <c r="C144" s="11">
        <v>200</v>
      </c>
      <c r="D144" s="11" t="s">
        <v>27</v>
      </c>
      <c r="E144" s="11" t="s">
        <v>57</v>
      </c>
      <c r="F144" s="11" t="s">
        <v>258</v>
      </c>
      <c r="G144" s="11" t="s">
        <v>60</v>
      </c>
    </row>
    <row r="145" spans="1:7" s="2" customFormat="1" ht="30" customHeight="1" thickBot="1" x14ac:dyDescent="0.4">
      <c r="A145" s="16" t="s">
        <v>23</v>
      </c>
      <c r="B145" s="16" t="s">
        <v>24</v>
      </c>
      <c r="C145" s="11" t="s">
        <v>60</v>
      </c>
      <c r="D145" s="11" t="s">
        <v>119</v>
      </c>
      <c r="E145" s="11" t="s">
        <v>19</v>
      </c>
      <c r="F145" s="11" t="s">
        <v>61</v>
      </c>
      <c r="G145" s="11" t="s">
        <v>259</v>
      </c>
    </row>
    <row r="146" spans="1:7" s="2" customFormat="1" ht="30" customHeight="1" thickBot="1" x14ac:dyDescent="0.4">
      <c r="A146" s="16" t="s">
        <v>23</v>
      </c>
      <c r="B146" s="16" t="s">
        <v>30</v>
      </c>
      <c r="C146" s="11" t="s">
        <v>31</v>
      </c>
      <c r="D146" s="11" t="s">
        <v>32</v>
      </c>
      <c r="E146" s="11" t="s">
        <v>19</v>
      </c>
      <c r="F146" s="11" t="s">
        <v>33</v>
      </c>
      <c r="G146" s="11" t="s">
        <v>34</v>
      </c>
    </row>
    <row r="147" spans="1:7" s="2" customFormat="1" ht="30" customHeight="1" thickBot="1" x14ac:dyDescent="0.4">
      <c r="A147" s="16" t="s">
        <v>23</v>
      </c>
      <c r="B147" s="16" t="s">
        <v>35</v>
      </c>
      <c r="C147" s="11" t="s">
        <v>36</v>
      </c>
      <c r="D147" s="11" t="s">
        <v>9</v>
      </c>
      <c r="E147" s="11" t="s">
        <v>19</v>
      </c>
      <c r="F147" s="11" t="s">
        <v>37</v>
      </c>
      <c r="G147" s="11" t="s">
        <v>38</v>
      </c>
    </row>
    <row r="148" spans="1:7" s="2" customFormat="1" ht="30" customHeight="1" thickBot="1" x14ac:dyDescent="0.4">
      <c r="A148" s="12"/>
      <c r="B148" s="16" t="s">
        <v>264</v>
      </c>
      <c r="C148" s="8">
        <v>635</v>
      </c>
      <c r="D148" s="11" t="s">
        <v>301</v>
      </c>
      <c r="E148" s="11" t="s">
        <v>302</v>
      </c>
      <c r="F148" s="11" t="s">
        <v>303</v>
      </c>
      <c r="G148" s="11">
        <v>532.1</v>
      </c>
    </row>
    <row r="149" spans="1:7" s="2" customFormat="1" ht="30" customHeight="1" x14ac:dyDescent="0.35">
      <c r="A149" s="39"/>
      <c r="B149" s="40"/>
      <c r="C149" s="41"/>
      <c r="D149" s="41"/>
      <c r="E149" s="41"/>
      <c r="F149" s="41"/>
      <c r="G149" s="41"/>
    </row>
    <row r="150" spans="1:7" s="3" customFormat="1" ht="63" customHeight="1" x14ac:dyDescent="0.25">
      <c r="A150" s="58" t="s">
        <v>304</v>
      </c>
      <c r="B150" s="58"/>
      <c r="C150" s="58"/>
      <c r="D150" s="58"/>
      <c r="E150" s="58"/>
      <c r="F150" s="58"/>
      <c r="G150" s="42"/>
    </row>
    <row r="151" spans="1:7" s="3" customFormat="1" ht="37.5" customHeight="1" x14ac:dyDescent="0.25">
      <c r="A151" s="58" t="s">
        <v>260</v>
      </c>
      <c r="B151" s="58"/>
      <c r="C151" s="58"/>
      <c r="D151" s="58"/>
      <c r="E151" s="58"/>
      <c r="F151" s="58"/>
      <c r="G151" s="58"/>
    </row>
    <row r="152" spans="1:7" x14ac:dyDescent="0.35">
      <c r="A152" s="47"/>
      <c r="B152" s="47"/>
      <c r="C152" s="47"/>
      <c r="D152" s="47"/>
      <c r="E152" s="47"/>
      <c r="F152" s="47"/>
      <c r="G152" s="41"/>
    </row>
    <row r="153" spans="1:7" x14ac:dyDescent="0.35">
      <c r="A153" s="43" t="s">
        <v>305</v>
      </c>
      <c r="G153" s="41"/>
    </row>
    <row r="154" spans="1:7" x14ac:dyDescent="0.35">
      <c r="A154" s="43" t="s">
        <v>306</v>
      </c>
      <c r="G154" s="41"/>
    </row>
    <row r="155" spans="1:7" x14ac:dyDescent="0.35">
      <c r="A155" s="44" t="s">
        <v>261</v>
      </c>
      <c r="G155" s="41"/>
    </row>
    <row r="156" spans="1:7" x14ac:dyDescent="0.35">
      <c r="A156" s="43"/>
      <c r="G156" s="41"/>
    </row>
    <row r="157" spans="1:7" x14ac:dyDescent="0.35">
      <c r="A157" s="44"/>
      <c r="G157" s="41"/>
    </row>
    <row r="158" spans="1:7" x14ac:dyDescent="0.35">
      <c r="A158" s="44"/>
      <c r="G158" s="41"/>
    </row>
  </sheetData>
  <mergeCells count="7">
    <mergeCell ref="A152:F152"/>
    <mergeCell ref="A2:A3"/>
    <mergeCell ref="B2:B3"/>
    <mergeCell ref="A55:G55"/>
    <mergeCell ref="A106:G106"/>
    <mergeCell ref="A150:F150"/>
    <mergeCell ref="A151:G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2021-10-22T01:29:18Z</dcterms:modified>
</cp:coreProperties>
</file>